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EA\Fonden för inre säkerhet\Program 2021-2027\Funktionsspecifika mappar\Verksamhetsutveckling\Externa webben\Till Anneli juni 26\"/>
    </mc:Choice>
  </mc:AlternateContent>
  <xr:revisionPtr revIDLastSave="0" documentId="13_ncr:1_{94530D1E-6B34-461E-83D5-86AFF867B182}" xr6:coauthVersionLast="47" xr6:coauthVersionMax="47" xr10:uidLastSave="{00000000-0000-0000-0000-000000000000}"/>
  <bookViews>
    <workbookView xWindow="-120" yWindow="-120" windowWidth="29040" windowHeight="15720" activeTab="1" xr2:uid="{00000000-000D-0000-FFFF-FFFF00000000}"/>
  </bookViews>
  <sheets>
    <sheet name="Revisionshistorik" sheetId="8" r:id="rId1"/>
    <sheet name="Instruktion" sheetId="1" r:id="rId2"/>
    <sheet name="Registrering partner" sheetId="2" r:id="rId3"/>
    <sheet name="Budgetöversikt" sheetId="3" r:id="rId4"/>
    <sheet name="1.Personal" sheetId="4" r:id="rId5"/>
    <sheet name="2.Intäkter" sheetId="5" r:id="rId6"/>
    <sheet name="3.Finansiering" sheetId="6" r:id="rId7"/>
    <sheet name="4.Övriga kostnader" sheetId="9" r:id="rId8"/>
    <sheet name="Stödblad" sheetId="7" state="hidden" r:id="rId9"/>
  </sheets>
  <externalReferences>
    <externalReference r:id="rId10"/>
  </externalReferences>
  <definedNames>
    <definedName name="Månad.Timme">[1]befattningar!$A$5:$A$6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9" l="1"/>
  <c r="B16" i="6"/>
  <c r="B15" i="6"/>
  <c r="B14" i="6"/>
  <c r="B8" i="6" l="1"/>
  <c r="B9" i="6"/>
  <c r="B10" i="6"/>
  <c r="B11" i="6"/>
  <c r="B7" i="6"/>
  <c r="B6" i="6"/>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9" i="4"/>
  <c r="C10" i="4"/>
  <c r="C8" i="4"/>
  <c r="C6" i="4"/>
  <c r="C7" i="4"/>
  <c r="B5" i="3" l="1"/>
  <c r="B6" i="3"/>
  <c r="B7" i="3"/>
  <c r="B8" i="3"/>
  <c r="B9" i="3"/>
  <c r="B10" i="3"/>
  <c r="B11" i="3"/>
  <c r="B10" i="2" l="1"/>
  <c r="A5" i="3"/>
  <c r="A6" i="3"/>
  <c r="G6" i="3" s="1"/>
  <c r="A7" i="3"/>
  <c r="G7" i="3" s="1"/>
  <c r="A8" i="3"/>
  <c r="G8" i="3" s="1"/>
  <c r="A9" i="3"/>
  <c r="G9" i="3" s="1"/>
  <c r="A10" i="3"/>
  <c r="G10" i="3" s="1"/>
  <c r="A11" i="3"/>
  <c r="G11" i="3" s="1"/>
  <c r="A4" i="3"/>
  <c r="G4" i="3" s="1"/>
  <c r="L10" i="3"/>
  <c r="M10" i="3"/>
  <c r="N10" i="3"/>
  <c r="O10" i="3"/>
  <c r="L9" i="3"/>
  <c r="M9" i="3"/>
  <c r="N9" i="3"/>
  <c r="O9" i="3"/>
  <c r="L8" i="3"/>
  <c r="M8" i="3"/>
  <c r="N8" i="3"/>
  <c r="O8" i="3"/>
  <c r="L7" i="3"/>
  <c r="M7" i="3"/>
  <c r="N7" i="3"/>
  <c r="O7" i="3"/>
  <c r="L6" i="3"/>
  <c r="M6" i="3"/>
  <c r="N6" i="3"/>
  <c r="O6" i="3"/>
  <c r="L5" i="3"/>
  <c r="M5" i="3"/>
  <c r="N5" i="3"/>
  <c r="O5" i="3"/>
  <c r="L20" i="3"/>
  <c r="M20" i="3"/>
  <c r="N20" i="3"/>
  <c r="O20" i="3"/>
  <c r="L19" i="3"/>
  <c r="M19" i="3"/>
  <c r="N19" i="3"/>
  <c r="O19" i="3"/>
  <c r="L18" i="3"/>
  <c r="M18" i="3"/>
  <c r="N18" i="3"/>
  <c r="O18" i="3"/>
  <c r="K19" i="3"/>
  <c r="K20" i="3"/>
  <c r="K18" i="3"/>
  <c r="J19" i="3"/>
  <c r="J20" i="3"/>
  <c r="J18" i="3"/>
  <c r="L17" i="3"/>
  <c r="M17" i="3"/>
  <c r="N17" i="3"/>
  <c r="O17" i="3"/>
  <c r="L16" i="3"/>
  <c r="M16" i="3"/>
  <c r="N16" i="3"/>
  <c r="O16" i="3"/>
  <c r="L15" i="3"/>
  <c r="M15" i="3"/>
  <c r="N15" i="3"/>
  <c r="O15" i="3"/>
  <c r="K16" i="3"/>
  <c r="K17" i="3"/>
  <c r="K15" i="3"/>
  <c r="J15" i="3"/>
  <c r="P11" i="3"/>
  <c r="L13" i="3"/>
  <c r="M13" i="3"/>
  <c r="N13" i="3"/>
  <c r="O13" i="3"/>
  <c r="L12" i="3"/>
  <c r="M12" i="3"/>
  <c r="N12" i="3"/>
  <c r="O12" i="3"/>
  <c r="L11" i="3"/>
  <c r="M11" i="3"/>
  <c r="N11" i="3"/>
  <c r="O11" i="3"/>
  <c r="K12" i="3"/>
  <c r="K13" i="3"/>
  <c r="P13" i="3" s="1"/>
  <c r="K11" i="3"/>
  <c r="J13" i="3"/>
  <c r="J12" i="3"/>
  <c r="J11" i="3"/>
  <c r="L4" i="3"/>
  <c r="M4" i="3"/>
  <c r="N4" i="3"/>
  <c r="O4" i="3"/>
  <c r="K5" i="3"/>
  <c r="K6" i="3"/>
  <c r="K7" i="3"/>
  <c r="K8" i="3"/>
  <c r="K9" i="3"/>
  <c r="K10" i="3"/>
  <c r="K4" i="3"/>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I27" i="6"/>
  <c r="I26" i="6"/>
  <c r="I25" i="6"/>
  <c r="I22" i="6"/>
  <c r="I21" i="6"/>
  <c r="I20" i="6"/>
  <c r="I16" i="6"/>
  <c r="I15" i="6"/>
  <c r="I14" i="6"/>
  <c r="J17" i="3"/>
  <c r="J16" i="3"/>
  <c r="I6" i="6"/>
  <c r="I7" i="6"/>
  <c r="I8" i="6"/>
  <c r="I9" i="6"/>
  <c r="I10" i="6"/>
  <c r="I11" i="6"/>
  <c r="I5" i="6"/>
  <c r="J5" i="3"/>
  <c r="J6" i="3"/>
  <c r="J7" i="3"/>
  <c r="J8" i="3"/>
  <c r="J9" i="3"/>
  <c r="J10" i="3"/>
  <c r="D20" i="3"/>
  <c r="E20" i="3"/>
  <c r="F20" i="3"/>
  <c r="G20" i="3"/>
  <c r="D19" i="3"/>
  <c r="E19" i="3"/>
  <c r="F19" i="3"/>
  <c r="G19" i="3"/>
  <c r="D18" i="3"/>
  <c r="E18" i="3"/>
  <c r="F18" i="3"/>
  <c r="G18" i="3"/>
  <c r="D17" i="3"/>
  <c r="E17" i="3"/>
  <c r="F17" i="3"/>
  <c r="G17" i="3"/>
  <c r="C18" i="3"/>
  <c r="C19" i="3"/>
  <c r="C20" i="3"/>
  <c r="C17" i="3"/>
  <c r="J5" i="5"/>
  <c r="J6" i="5"/>
  <c r="J7" i="5"/>
  <c r="J4" i="5"/>
  <c r="J8" i="5" s="1"/>
  <c r="C7" i="5"/>
  <c r="B20" i="3" s="1"/>
  <c r="C6" i="5"/>
  <c r="B19" i="3" s="1"/>
  <c r="C5" i="5"/>
  <c r="B18" i="3" s="1"/>
  <c r="C4" i="5"/>
  <c r="B17" i="3" s="1"/>
  <c r="B5" i="6" l="1"/>
  <c r="J4" i="3" s="1"/>
  <c r="C5" i="4"/>
  <c r="F7" i="3"/>
  <c r="C7" i="3"/>
  <c r="D7" i="3"/>
  <c r="E7" i="3"/>
  <c r="F6" i="3"/>
  <c r="C6" i="3"/>
  <c r="D6" i="3"/>
  <c r="E6" i="3"/>
  <c r="C5" i="3"/>
  <c r="B4" i="3"/>
  <c r="C4" i="3"/>
  <c r="D11" i="3"/>
  <c r="E11" i="3"/>
  <c r="F11" i="3"/>
  <c r="C11" i="3"/>
  <c r="E10" i="3"/>
  <c r="F10" i="3"/>
  <c r="C10" i="3"/>
  <c r="D10" i="3"/>
  <c r="E9" i="3"/>
  <c r="F9" i="3"/>
  <c r="C9" i="3"/>
  <c r="D9" i="3"/>
  <c r="E8" i="3"/>
  <c r="F8" i="3"/>
  <c r="C8" i="3"/>
  <c r="D8" i="3"/>
  <c r="P12" i="3"/>
  <c r="K14" i="3"/>
  <c r="H11" i="3" l="1"/>
  <c r="R44" i="4"/>
  <c r="Q44" i="4"/>
  <c r="P44" i="4"/>
  <c r="O44" i="4"/>
  <c r="S44" i="4" s="1"/>
  <c r="R43" i="4"/>
  <c r="Q43" i="4"/>
  <c r="P43" i="4"/>
  <c r="O43" i="4"/>
  <c r="R42" i="4"/>
  <c r="Q42" i="4"/>
  <c r="P42" i="4"/>
  <c r="O42" i="4"/>
  <c r="R41" i="4"/>
  <c r="Q41" i="4"/>
  <c r="P41" i="4"/>
  <c r="O41" i="4"/>
  <c r="R40" i="4"/>
  <c r="Q40" i="4"/>
  <c r="P40" i="4"/>
  <c r="O40" i="4"/>
  <c r="R39" i="4"/>
  <c r="Q39" i="4"/>
  <c r="P39" i="4"/>
  <c r="O39" i="4"/>
  <c r="R38" i="4"/>
  <c r="Q38" i="4"/>
  <c r="P38" i="4"/>
  <c r="O38" i="4"/>
  <c r="R37" i="4"/>
  <c r="Q37" i="4"/>
  <c r="P37" i="4"/>
  <c r="O37" i="4"/>
  <c r="R36" i="4"/>
  <c r="Q36" i="4"/>
  <c r="P36" i="4"/>
  <c r="O36" i="4"/>
  <c r="R35" i="4"/>
  <c r="Q35" i="4"/>
  <c r="P35" i="4"/>
  <c r="O35" i="4"/>
  <c r="R34" i="4"/>
  <c r="Q34" i="4"/>
  <c r="P34" i="4"/>
  <c r="O34" i="4"/>
  <c r="R33" i="4"/>
  <c r="Q33" i="4"/>
  <c r="P33" i="4"/>
  <c r="O33" i="4"/>
  <c r="R32" i="4"/>
  <c r="Q32" i="4"/>
  <c r="P32" i="4"/>
  <c r="O32" i="4"/>
  <c r="R31" i="4"/>
  <c r="Q31" i="4"/>
  <c r="P31" i="4"/>
  <c r="O31" i="4"/>
  <c r="R30" i="4"/>
  <c r="Q30" i="4"/>
  <c r="P30" i="4"/>
  <c r="O30" i="4"/>
  <c r="R29" i="4"/>
  <c r="Q29" i="4"/>
  <c r="P29" i="4"/>
  <c r="O29" i="4"/>
  <c r="R28" i="4"/>
  <c r="Q28" i="4"/>
  <c r="P28" i="4"/>
  <c r="O28" i="4"/>
  <c r="R27" i="4"/>
  <c r="Q27" i="4"/>
  <c r="P27" i="4"/>
  <c r="O27" i="4"/>
  <c r="R26" i="4"/>
  <c r="Q26" i="4"/>
  <c r="P26" i="4"/>
  <c r="O26" i="4"/>
  <c r="R25" i="4"/>
  <c r="Q25" i="4"/>
  <c r="P25" i="4"/>
  <c r="O25" i="4"/>
  <c r="R24" i="4"/>
  <c r="Q24" i="4"/>
  <c r="P24" i="4"/>
  <c r="O24" i="4"/>
  <c r="R23" i="4"/>
  <c r="Q23" i="4"/>
  <c r="P23" i="4"/>
  <c r="O23" i="4"/>
  <c r="R22" i="4"/>
  <c r="Q22" i="4"/>
  <c r="P22" i="4"/>
  <c r="O22" i="4"/>
  <c r="R21" i="4"/>
  <c r="Q21" i="4"/>
  <c r="P21" i="4"/>
  <c r="O21" i="4"/>
  <c r="R20" i="4"/>
  <c r="Q20" i="4"/>
  <c r="P20" i="4"/>
  <c r="O20" i="4"/>
  <c r="R19" i="4"/>
  <c r="Q19" i="4"/>
  <c r="P19" i="4"/>
  <c r="O19" i="4"/>
  <c r="R18" i="4"/>
  <c r="Q18" i="4"/>
  <c r="P18" i="4"/>
  <c r="O18" i="4"/>
  <c r="R17" i="4"/>
  <c r="Q17" i="4"/>
  <c r="P17" i="4"/>
  <c r="O17" i="4"/>
  <c r="R16" i="4"/>
  <c r="Q16" i="4"/>
  <c r="P16" i="4"/>
  <c r="O16" i="4"/>
  <c r="R15" i="4"/>
  <c r="Q15" i="4"/>
  <c r="P15" i="4"/>
  <c r="O15" i="4"/>
  <c r="R14" i="4"/>
  <c r="Q14" i="4"/>
  <c r="P14" i="4"/>
  <c r="O14" i="4"/>
  <c r="R13" i="4"/>
  <c r="Q13" i="4"/>
  <c r="P13" i="4"/>
  <c r="O13" i="4"/>
  <c r="R12" i="4"/>
  <c r="Q12" i="4"/>
  <c r="P12" i="4"/>
  <c r="O12" i="4"/>
  <c r="R11" i="4"/>
  <c r="Q11" i="4"/>
  <c r="P11" i="4"/>
  <c r="O11" i="4"/>
  <c r="R10" i="4"/>
  <c r="Q10" i="4"/>
  <c r="P10" i="4"/>
  <c r="O10" i="4"/>
  <c r="R9" i="4"/>
  <c r="Q9" i="4"/>
  <c r="P9" i="4"/>
  <c r="O9" i="4"/>
  <c r="R8" i="4"/>
  <c r="Q8" i="4"/>
  <c r="P8" i="4"/>
  <c r="O8" i="4"/>
  <c r="R7" i="4"/>
  <c r="Q7" i="4"/>
  <c r="P7" i="4"/>
  <c r="O7" i="4"/>
  <c r="R6" i="4"/>
  <c r="G5" i="3" s="1"/>
  <c r="Q6" i="4"/>
  <c r="F5" i="3" s="1"/>
  <c r="P6" i="4"/>
  <c r="E5" i="3" s="1"/>
  <c r="O6" i="4"/>
  <c r="D5" i="3" s="1"/>
  <c r="R5" i="4"/>
  <c r="Q5" i="4"/>
  <c r="F4" i="3" s="1"/>
  <c r="P5" i="4"/>
  <c r="E4" i="3" s="1"/>
  <c r="O5" i="4"/>
  <c r="D4" i="3" s="1"/>
  <c r="S42" i="4" l="1"/>
  <c r="S39" i="4"/>
  <c r="S15" i="4"/>
  <c r="S35" i="4"/>
  <c r="S8" i="4"/>
  <c r="S23" i="4"/>
  <c r="S6" i="4"/>
  <c r="S33" i="4"/>
  <c r="S12" i="4"/>
  <c r="S38" i="4"/>
  <c r="S43" i="4"/>
  <c r="S29" i="4"/>
  <c r="S18" i="4"/>
  <c r="S14" i="4"/>
  <c r="S24" i="4"/>
  <c r="S27" i="4"/>
  <c r="S20" i="4"/>
  <c r="S26" i="4"/>
  <c r="S21" i="4"/>
  <c r="S36" i="4"/>
  <c r="S30" i="4"/>
  <c r="S17" i="4"/>
  <c r="S11" i="4"/>
  <c r="S9" i="4"/>
  <c r="S28" i="4"/>
  <c r="S32" i="4"/>
  <c r="S41" i="4"/>
  <c r="S37" i="4"/>
  <c r="S31" i="4"/>
  <c r="S40" i="4"/>
  <c r="S22" i="4"/>
  <c r="S34" i="4"/>
  <c r="S7" i="4"/>
  <c r="S16" i="4"/>
  <c r="S10" i="4"/>
  <c r="S25" i="4"/>
  <c r="S19" i="4"/>
  <c r="S13" i="4"/>
  <c r="S5" i="4"/>
  <c r="G16" i="3"/>
  <c r="H20" i="3"/>
  <c r="H19" i="3"/>
  <c r="F16" i="3"/>
  <c r="P18" i="3"/>
  <c r="H18" i="3"/>
  <c r="H17" i="3"/>
  <c r="E16" i="3"/>
  <c r="C16" i="3"/>
  <c r="P15" i="3"/>
  <c r="H9" i="3"/>
  <c r="H8" i="3"/>
  <c r="P7" i="3"/>
  <c r="P6" i="3"/>
  <c r="H5" i="3"/>
  <c r="E3" i="3"/>
  <c r="E13" i="3" s="1"/>
  <c r="D3" i="3"/>
  <c r="D13" i="3" s="1"/>
  <c r="C3" i="3"/>
  <c r="C13" i="3" s="1"/>
  <c r="C12" i="3" s="1"/>
  <c r="P20" i="3" l="1"/>
  <c r="P19" i="3"/>
  <c r="P14" i="3" s="1"/>
  <c r="P5" i="3"/>
  <c r="P10" i="3"/>
  <c r="H7" i="3"/>
  <c r="P16" i="3"/>
  <c r="P17" i="3"/>
  <c r="P9" i="3"/>
  <c r="H6" i="3"/>
  <c r="H10" i="3"/>
  <c r="O14" i="3"/>
  <c r="F3" i="3"/>
  <c r="L3" i="3"/>
  <c r="N14" i="3"/>
  <c r="O3" i="3"/>
  <c r="L14" i="3"/>
  <c r="M3" i="3"/>
  <c r="N3" i="3"/>
  <c r="P8" i="3"/>
  <c r="D12" i="3"/>
  <c r="D15" i="3" s="1"/>
  <c r="G3" i="3"/>
  <c r="G13" i="3" s="1"/>
  <c r="D16" i="3"/>
  <c r="H16" i="3" s="1"/>
  <c r="P4" i="3"/>
  <c r="K3" i="3"/>
  <c r="K21" i="3" s="1"/>
  <c r="D30" i="6" s="1"/>
  <c r="H4" i="3"/>
  <c r="E12" i="3"/>
  <c r="E15" i="3" s="1"/>
  <c r="E21" i="3" s="1"/>
  <c r="F31" i="6" s="1"/>
  <c r="M14" i="3"/>
  <c r="P3" i="3" l="1"/>
  <c r="P21" i="3" s="1"/>
  <c r="O21" i="3"/>
  <c r="H30" i="6" s="1"/>
  <c r="F13" i="3"/>
  <c r="F12" i="3" s="1"/>
  <c r="F15" i="3" s="1"/>
  <c r="F21" i="3" s="1"/>
  <c r="G31" i="6" s="1"/>
  <c r="L21" i="3"/>
  <c r="E30" i="6" s="1"/>
  <c r="N21" i="3"/>
  <c r="G30" i="6" s="1"/>
  <c r="M21" i="3"/>
  <c r="D21" i="3"/>
  <c r="E31" i="6" s="1"/>
  <c r="G12" i="3"/>
  <c r="G15" i="3" s="1"/>
  <c r="G21" i="3" s="1"/>
  <c r="H31" i="6" s="1"/>
  <c r="H3" i="3"/>
  <c r="G33" i="6" l="1"/>
  <c r="G32" i="6"/>
  <c r="H32" i="6"/>
  <c r="H33" i="6"/>
  <c r="E33" i="6"/>
  <c r="E32" i="6"/>
  <c r="M26" i="3"/>
  <c r="F30" i="6"/>
  <c r="I30" i="6" s="1"/>
  <c r="O26" i="3"/>
  <c r="N26" i="3"/>
  <c r="L26" i="3"/>
  <c r="H13" i="3"/>
  <c r="H12" i="3"/>
  <c r="C15" i="3"/>
  <c r="C21" i="3" s="1"/>
  <c r="D31" i="6" s="1"/>
  <c r="I31" i="6" s="1"/>
  <c r="I32" i="6" l="1"/>
  <c r="I33" i="6"/>
  <c r="D33" i="6"/>
  <c r="D32" i="6"/>
  <c r="F33" i="6"/>
  <c r="F32" i="6"/>
  <c r="H15" i="3"/>
  <c r="K26" i="3" l="1"/>
  <c r="H21" i="3"/>
  <c r="P26" i="3" s="1"/>
  <c r="P30" i="3" s="1"/>
  <c r="Q3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Zebastian Hermansson</author>
  </authors>
  <commentList>
    <comment ref="G3" authorId="0" shapeId="0" xr:uid="{35F8EE10-7934-4D5A-B76E-E46A48187235}">
      <text>
        <r>
          <rPr>
            <b/>
            <sz val="9"/>
            <color indexed="81"/>
            <rFont val="Tahoma"/>
            <family val="2"/>
          </rPr>
          <t>Välj en schablonsats. Max 40 %</t>
        </r>
      </text>
    </comment>
  </commentList>
</comments>
</file>

<file path=xl/sharedStrings.xml><?xml version="1.0" encoding="utf-8"?>
<sst xmlns="http://schemas.openxmlformats.org/spreadsheetml/2006/main" count="144" uniqueCount="115">
  <si>
    <t xml:space="preserve">Anvisning budgetmall: Planeringsbudget </t>
  </si>
  <si>
    <t>Redovisningsalternativ</t>
  </si>
  <si>
    <t>Allmänt om budgetfilen</t>
  </si>
  <si>
    <t>För att underlätta ifylllnad av budgetfilen, ta gärna hjälp av en person med erfarenhet av programmet Excel.</t>
  </si>
  <si>
    <t>Metod 1</t>
  </si>
  <si>
    <t>Metod 2</t>
  </si>
  <si>
    <t>Manipulera ej de celler som har formler eller skrivskydd.</t>
  </si>
  <si>
    <t>Schablon på upp till 40%</t>
  </si>
  <si>
    <t>Faktiska kostnader</t>
  </si>
  <si>
    <t>Inget manuellt införande av rad eller kolumn är möjligt på grund av bakomliggande formler. Kontakta Gruppen för EU-fonder om du behöver en mall med ytterligare utrymme.</t>
  </si>
  <si>
    <t>för resor och logi, investeringar, material och lokaler och externa tjänster</t>
  </si>
  <si>
    <t>Alla belopp fylls i som plusbelopp.</t>
  </si>
  <si>
    <t xml:space="preserve">Schablon för indirekta kostnader </t>
  </si>
  <si>
    <t xml:space="preserve">Alla registreringar görs i de vita fälten. I de tonade fälten görs automatiska beräkningar. </t>
  </si>
  <si>
    <t xml:space="preserve">15% på personalkostnader. Projekt som finansieras till 100% har inte rätt till schablon för indirekta kostnader. Budgetmallen räknar automatiskt schablonen för indirekta kostnader </t>
  </si>
  <si>
    <t>När ni gör er ansökan ska ni lämna uppgifter om projektets kostnader och finansiering. I planeringsfasen ska
ni ha läst vad som gäller för stödberättigande kostnader, gjort en detaljerad planeringsbudget och tagit reda på vilket redovisningsalternativ ni ska använda för ert projekt.</t>
  </si>
  <si>
    <t>Steg 1</t>
  </si>
  <si>
    <t>Fyll i fliken "Registrering partner":</t>
  </si>
  <si>
    <t xml:space="preserve">Enhetskostnad för personal </t>
  </si>
  <si>
    <t>Ange alla projektpartner i projektet. Partner 01/sökande ska vara densamma som i cellen B3.</t>
  </si>
  <si>
    <t>Spara</t>
  </si>
  <si>
    <t xml:space="preserve">Enhetskostnad för personal är den metod som ska användas för budgetering av personal i alla projekt inom ISF och BMVI. Ni kan budgetera personal i timmar eller i månad. Om personal budgeteras med procentuellt engagemang (månad) omvandlas denna till den förenklade redovisningsmetoden enhetskostnad för personal med årsarbetstid på 1720 timmar </t>
  </si>
  <si>
    <t>Steg 2</t>
  </si>
  <si>
    <t>Steg 3</t>
  </si>
  <si>
    <t xml:space="preserve">Metod 3 </t>
  </si>
  <si>
    <t xml:space="preserve">Klumpsumma </t>
  </si>
  <si>
    <r>
      <rPr>
        <sz val="10"/>
        <color theme="1"/>
        <rFont val="Arial"/>
        <family val="2"/>
      </rPr>
      <t>Kontrollera</t>
    </r>
    <r>
      <rPr>
        <sz val="10"/>
        <rFont val="Arial"/>
        <family val="2"/>
      </rPr>
      <t xml:space="preserve"> att stödandel (EU-medel) av faktiska kostnader stämmer med den EU-finansieringsgra</t>
    </r>
    <r>
      <rPr>
        <sz val="10"/>
        <color theme="1"/>
        <rFont val="Arial"/>
        <family val="2"/>
      </rPr>
      <t>d projektet har rätt att söka.</t>
    </r>
  </si>
  <si>
    <r>
      <t xml:space="preserve">Beloppen i fliken "Budgetöversikt" registreras i </t>
    </r>
    <r>
      <rPr>
        <sz val="10"/>
        <color theme="1"/>
        <rFont val="Arial"/>
        <family val="2"/>
      </rPr>
      <t xml:space="preserve"> Min ansökan, avsnitt budget</t>
    </r>
    <r>
      <rPr>
        <sz val="10"/>
        <rFont val="Arial"/>
        <family val="2"/>
      </rPr>
      <t>. Registrera en rad per partner under respektive kostnadsslag.</t>
    </r>
  </si>
  <si>
    <t>Klumpsumma tillämpas för förstudier. Beloppen i fliken "Budgetöversikt" registreras i  Min ansökan och Gruppen för EU-fonder fastställer klumpsumman vid beredning av ansökan.</t>
  </si>
  <si>
    <r>
      <t>Planeringsbudgeten (denna Excelmall) ska bifogas som en bilaga till er ansökan om st</t>
    </r>
    <r>
      <rPr>
        <sz val="10"/>
        <color theme="1"/>
        <rFont val="Arial"/>
        <family val="2"/>
      </rPr>
      <t>öd i  Min Ansökan</t>
    </r>
    <r>
      <rPr>
        <sz val="10"/>
        <rFont val="Arial"/>
        <family val="2"/>
      </rPr>
      <t>.</t>
    </r>
  </si>
  <si>
    <t>Övergripande uppgifter</t>
  </si>
  <si>
    <t>Schablonsats</t>
  </si>
  <si>
    <t>Sökande:</t>
  </si>
  <si>
    <t>Projektnamn:</t>
  </si>
  <si>
    <t xml:space="preserve">Projektperiod: </t>
  </si>
  <si>
    <t>Från:</t>
  </si>
  <si>
    <t>till:</t>
  </si>
  <si>
    <t>Ärendeid:</t>
  </si>
  <si>
    <t>EU-finansieringsgrad</t>
  </si>
  <si>
    <t>Kod för projektpartner</t>
  </si>
  <si>
    <t>Partner</t>
  </si>
  <si>
    <t>Partner 01/ sökande</t>
  </si>
  <si>
    <t>Partner 02</t>
  </si>
  <si>
    <t>Partner 03</t>
  </si>
  <si>
    <t>Partner 04</t>
  </si>
  <si>
    <t>Partner 05</t>
  </si>
  <si>
    <t>Partner 06</t>
  </si>
  <si>
    <t>Partner 07</t>
  </si>
  <si>
    <t>KOSTNADER</t>
  </si>
  <si>
    <t>Totalt</t>
  </si>
  <si>
    <t>MEDFINANSIERING</t>
  </si>
  <si>
    <t>Personal</t>
  </si>
  <si>
    <t xml:space="preserve">Offentlig medfinansiering </t>
  </si>
  <si>
    <t>Schablonkostnader</t>
  </si>
  <si>
    <t xml:space="preserve">Privat medfinansiering </t>
  </si>
  <si>
    <t>Summa kostnader</t>
  </si>
  <si>
    <t>Summa totala kostnader</t>
  </si>
  <si>
    <t>Summa medfinansiering</t>
  </si>
  <si>
    <t>Stöd</t>
  </si>
  <si>
    <t>ISF/BMVI</t>
  </si>
  <si>
    <t>Sammanställning</t>
  </si>
  <si>
    <t>Stödandel (EU-medel) av faktiska kostnader</t>
  </si>
  <si>
    <t>Beräkningsunderlag 1: Personal</t>
  </si>
  <si>
    <t>Partnernummer</t>
  </si>
  <si>
    <t>Befattning</t>
  </si>
  <si>
    <t>Mån/tim</t>
  </si>
  <si>
    <t>Månadslön</t>
  </si>
  <si>
    <t>Lönebikostnad</t>
  </si>
  <si>
    <t>Omfattning</t>
  </si>
  <si>
    <t>Antal timmar/månader</t>
  </si>
  <si>
    <t xml:space="preserve">Personalkostnader </t>
  </si>
  <si>
    <t>Budgeterat belopp (plusbelopp)</t>
  </si>
  <si>
    <t>Typ av intäkt</t>
  </si>
  <si>
    <t>Summa</t>
  </si>
  <si>
    <t>Offentlig medfinansiering från sökande/projektpartner</t>
  </si>
  <si>
    <t>Budgeterat belopp</t>
  </si>
  <si>
    <t>Typ av medfinansiering</t>
  </si>
  <si>
    <t>Privat medfinansiering från sökande/projektpartner</t>
  </si>
  <si>
    <t>Offentlig medfinansiering från tredje part</t>
  </si>
  <si>
    <t>Medfinansiär - namn på organisation</t>
  </si>
  <si>
    <t>Privat medfinansiering från tredje part</t>
  </si>
  <si>
    <t xml:space="preserve">Positivt belopp = underfinansiering, kräver ytterligare medfinansiering
Negativt belopp = överfinansiering, kan förekomma och ger motsvarande lägre EU-stöd </t>
  </si>
  <si>
    <t>Medfinansiering i procent</t>
  </si>
  <si>
    <t>Över/underfinansiering:</t>
  </si>
  <si>
    <t>För projekt där det inte är uppenbart ofördelaktigt att använda metoden. Schablonen beräknas med personalkostnader inkl. lönebikostnadsschablon som bas och får vara högst 40 %</t>
  </si>
  <si>
    <t>Ange sökande, projektnamn, projektperiod, schablon (max 40 %) och EU-finansieringsgrad (75%, 90% eller 100%)</t>
  </si>
  <si>
    <t>Projektintäkter</t>
  </si>
  <si>
    <t>Månad</t>
  </si>
  <si>
    <t>Timme</t>
  </si>
  <si>
    <t>Partner 08</t>
  </si>
  <si>
    <t>Version</t>
  </si>
  <si>
    <t>Datum</t>
  </si>
  <si>
    <t>Handläggare</t>
  </si>
  <si>
    <t>Kommentar</t>
  </si>
  <si>
    <t>Zebastian Hermansson</t>
  </si>
  <si>
    <t>Omarbetning efter omtolkning av regeln för  40%-schablon</t>
  </si>
  <si>
    <t>1.0</t>
  </si>
  <si>
    <t>1.1</t>
  </si>
  <si>
    <t>Instruktionen för personalkostnadsfliken ej relevant längre</t>
  </si>
  <si>
    <t>1.2</t>
  </si>
  <si>
    <t>Nya krav på informationsinhämtning lägger till förklarande moment runt val av schablonens storlek.</t>
  </si>
  <si>
    <t>Fyll i flikarna 1-4. Ange budgetpost per partner (rullist i kolumn Partnernummer). Alla belopp fylls i som plusbelopp.</t>
  </si>
  <si>
    <t xml:space="preserve">Granska fliken "Budgetöversikt". Denna flik hämtar uppgifter automatiskt från flikarna 1-4. </t>
  </si>
  <si>
    <t>Budgetmallen styr vilken redovisningsmetod som ska användas. (förutom klumpsumma)</t>
  </si>
  <si>
    <t>Flik 4 är till för att rättfärdiga schablonens storlek och kopplas inte till budgetöversikten. Denna flik skall ge övergripande information</t>
  </si>
  <si>
    <t>Om projektet inte har några andra kostnader än personalkostnader skall 15 % schablon för indirekta kostnader användas. Högre procentsats får anges för att med viss buffert täcka övriga kostnader i projektet upp till max 40 % schablon. Kostnader som skall täckas av schablonen specificeras i flik 4</t>
  </si>
  <si>
    <t>Beräkningsunderlag 2: Intäkter som genereras av projektet</t>
  </si>
  <si>
    <t>Beräkningsunderlag 3: Medfinansiering sökande, projektpartner och tredje part</t>
  </si>
  <si>
    <t xml:space="preserve">EU-kommissionens revisionsorgan har förtydligat redovisningsalternativet personalkostnader + schablon 40 %. Förtydligandet gör gällande att förvaltande myndighet ansvarar för att samla in information om vilka kostnader som förväntas täckas av schablonen och besluta om en schablon vars storlek kan rättfärdigas då den står i relation till de förväntade kostnaderna. Eftersom det är en budget är det naturligt att viss osäkerhet inkluderas varför en mindre buffert får läggas in i schablonens antagande. Förvaltande myndighet fattar det slutgiltiga beslutet avseende schablonens storlek. </t>
  </si>
  <si>
    <t>Instruktion flik 4. Övriga kostnader</t>
  </si>
  <si>
    <t>Fyll i aggregerade kostnader för resor, externa tjänster och investeringar projektet förväntas upparbeta i genomförandet. Beskriv tillräckligt utförligt i fritext kostnadsslagens innehåll för att underlätta beslut.</t>
  </si>
  <si>
    <t>Kostnadsslag</t>
  </si>
  <si>
    <t>Ex. Resor: Nätverkande mellan ingående regioner. 60 resor för 10 pers á 1000 kr</t>
  </si>
  <si>
    <t>Ex. Externa tjänster: Utvecklare 6000 h á 1400 kr</t>
  </si>
  <si>
    <t>Information inför val av schablonsats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</si>
</sst>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 #,##0.00\ _k_r_-;_-* &quot;-&quot;??\ _k_r_-;_-@_-"/>
    <numFmt numFmtId="165" formatCode="0.0000"/>
    <numFmt numFmtId="166" formatCode="_-* #,##0\ _k_r_-;\-* #,##0\ _k_r_-;_-* &quot;-&quot;??\ _k_r_-;_-@_-"/>
    <numFmt numFmtId="167" formatCode="#,##0.00000"/>
    <numFmt numFmtId="168" formatCode="#,##0\ &quot;kr&quot;"/>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0"/>
      <name val="Arial"/>
      <family val="2"/>
    </font>
    <font>
      <sz val="10"/>
      <name val="Arial"/>
      <family val="2"/>
    </font>
    <font>
      <b/>
      <sz val="10"/>
      <color rgb="FFFF0000"/>
      <name val="Arial"/>
      <family val="2"/>
    </font>
    <font>
      <b/>
      <i/>
      <sz val="10"/>
      <name val="Arial"/>
      <family val="2"/>
    </font>
    <font>
      <sz val="10"/>
      <color theme="1"/>
      <name val="Arial"/>
      <family val="2"/>
    </font>
    <font>
      <b/>
      <sz val="10"/>
      <color theme="1"/>
      <name val="Arial"/>
      <family val="2"/>
    </font>
    <font>
      <sz val="12"/>
      <name val="Times New Roman"/>
      <family val="1"/>
    </font>
    <font>
      <b/>
      <sz val="10"/>
      <color theme="1"/>
      <name val="Calibri"/>
      <family val="2"/>
      <scheme val="minor"/>
    </font>
    <font>
      <sz val="14"/>
      <color theme="0"/>
      <name val="Calibri"/>
      <family val="2"/>
      <scheme val="minor"/>
    </font>
    <font>
      <b/>
      <sz val="9"/>
      <color indexed="81"/>
      <name val="Tahoma"/>
      <family val="2"/>
    </font>
    <font>
      <b/>
      <sz val="14"/>
      <name val="Times New Roman"/>
      <family val="1"/>
    </font>
    <font>
      <sz val="10"/>
      <name val="Times New Roman"/>
      <family val="1"/>
    </font>
    <font>
      <b/>
      <sz val="14"/>
      <color theme="1"/>
      <name val="Calibri"/>
      <family val="2"/>
      <scheme val="minor"/>
    </font>
    <font>
      <sz val="10"/>
      <color theme="0" tint="-4.9989318521683403E-2"/>
      <name val="Calibri"/>
      <family val="2"/>
      <scheme val="minor"/>
    </font>
    <font>
      <sz val="10"/>
      <color theme="1"/>
      <name val="Calibri"/>
      <family val="2"/>
      <scheme val="minor"/>
    </font>
    <font>
      <b/>
      <sz val="10"/>
      <color theme="0"/>
      <name val="Calibri"/>
      <family val="2"/>
      <scheme val="minor"/>
    </font>
    <font>
      <b/>
      <sz val="12"/>
      <color theme="0"/>
      <name val="Calibri"/>
      <family val="2"/>
      <scheme val="minor"/>
    </font>
    <font>
      <sz val="9"/>
      <color theme="1"/>
      <name val="Calibri"/>
      <family val="2"/>
      <scheme val="minor"/>
    </font>
    <font>
      <sz val="10"/>
      <color rgb="FFFF0000"/>
      <name val="Arial"/>
      <family val="2"/>
    </font>
    <font>
      <b/>
      <sz val="14"/>
      <name val="Calibri"/>
      <family val="2"/>
      <scheme val="minor"/>
    </font>
  </fonts>
  <fills count="7">
    <fill>
      <patternFill patternType="none"/>
    </fill>
    <fill>
      <patternFill patternType="gray125"/>
    </fill>
    <fill>
      <patternFill patternType="solid">
        <fgColor theme="6" tint="0.59999389629810485"/>
        <bgColor indexed="65"/>
      </patternFill>
    </fill>
    <fill>
      <patternFill patternType="solid">
        <fgColor rgb="FF006E8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8" tint="-0.249977111117893"/>
      </bottom>
      <diagonal/>
    </border>
    <border>
      <left style="thick">
        <color theme="8" tint="-0.249977111117893"/>
      </left>
      <right/>
      <top/>
      <bottom/>
      <diagonal/>
    </border>
    <border>
      <left/>
      <right style="thin">
        <color rgb="FF006E88"/>
      </right>
      <top/>
      <bottom/>
      <diagonal/>
    </border>
    <border>
      <left style="thin">
        <color rgb="FF006E88"/>
      </left>
      <right style="thin">
        <color rgb="FF006E88"/>
      </right>
      <top/>
      <bottom/>
      <diagonal/>
    </border>
    <border>
      <left style="thin">
        <color rgb="FF006E88"/>
      </left>
      <right style="thin">
        <color rgb="FF006E88"/>
      </right>
      <top style="hair">
        <color rgb="FF006E88"/>
      </top>
      <bottom style="hair">
        <color rgb="FF006E88"/>
      </bottom>
      <diagonal/>
    </border>
    <border>
      <left style="thin">
        <color rgb="FF006E88"/>
      </left>
      <right style="thin">
        <color rgb="FF006E88"/>
      </right>
      <top/>
      <bottom style="hair">
        <color rgb="FF006E88"/>
      </bottom>
      <diagonal/>
    </border>
    <border>
      <left style="thin">
        <color rgb="FF006E88"/>
      </left>
      <right style="thin">
        <color rgb="FF006E88"/>
      </right>
      <top style="thin">
        <color rgb="FF006E88"/>
      </top>
      <bottom style="thin">
        <color rgb="FF006E88"/>
      </bottom>
      <diagonal/>
    </border>
    <border>
      <left/>
      <right/>
      <top/>
      <bottom style="thick">
        <color rgb="FF006E88"/>
      </bottom>
      <diagonal/>
    </border>
    <border>
      <left/>
      <right style="thin">
        <color rgb="FF006E88"/>
      </right>
      <top/>
      <bottom style="thick">
        <color rgb="FF006E88"/>
      </bottom>
      <diagonal/>
    </border>
    <border>
      <left style="thin">
        <color rgb="FF006E88"/>
      </left>
      <right style="thin">
        <color rgb="FF006E88"/>
      </right>
      <top style="thick">
        <color rgb="FF006E88"/>
      </top>
      <bottom style="thin">
        <color rgb="FF006E88"/>
      </bottom>
      <diagonal/>
    </border>
    <border>
      <left style="thick">
        <color rgb="FF006E88"/>
      </left>
      <right/>
      <top style="thin">
        <color auto="1"/>
      </top>
      <bottom style="thick">
        <color rgb="FF006E88"/>
      </bottom>
      <diagonal/>
    </border>
    <border>
      <left style="thick">
        <color theme="8" tint="-0.249977111117893"/>
      </left>
      <right/>
      <top style="thick">
        <color theme="8" tint="-0.249977111117893"/>
      </top>
      <bottom/>
      <diagonal/>
    </border>
    <border>
      <left/>
      <right/>
      <top style="thick">
        <color theme="8" tint="-0.249977111117893"/>
      </top>
      <bottom/>
      <diagonal/>
    </border>
    <border>
      <left/>
      <right style="thick">
        <color theme="8" tint="-0.249977111117893"/>
      </right>
      <top style="thick">
        <color theme="8" tint="-0.249977111117893"/>
      </top>
      <bottom/>
      <diagonal/>
    </border>
    <border>
      <left/>
      <right style="thick">
        <color theme="8" tint="-0.249977111117893"/>
      </right>
      <top/>
      <bottom/>
      <diagonal/>
    </border>
    <border>
      <left/>
      <right style="thin">
        <color rgb="FF006E88"/>
      </right>
      <top/>
      <bottom style="hair">
        <color rgb="FF006E88"/>
      </bottom>
      <diagonal/>
    </border>
    <border>
      <left style="thin">
        <color rgb="FF006E88"/>
      </left>
      <right style="thin">
        <color theme="8" tint="-0.249977111117893"/>
      </right>
      <top/>
      <bottom style="hair">
        <color rgb="FF006E88"/>
      </bottom>
      <diagonal/>
    </border>
    <border>
      <left style="thin">
        <color rgb="FF006E88"/>
      </left>
      <right style="thin">
        <color theme="8" tint="-0.249977111117893"/>
      </right>
      <top style="hair">
        <color rgb="FF006E88"/>
      </top>
      <bottom style="hair">
        <color rgb="FF006E88"/>
      </bottom>
      <diagonal/>
    </border>
    <border>
      <left style="thick">
        <color theme="8" tint="-0.249977111117893"/>
      </left>
      <right/>
      <top style="thick">
        <color theme="8" tint="-0.249977111117893"/>
      </top>
      <bottom style="thick">
        <color rgb="FF006E88"/>
      </bottom>
      <diagonal/>
    </border>
    <border>
      <left/>
      <right/>
      <top style="thick">
        <color theme="8" tint="-0.249977111117893"/>
      </top>
      <bottom style="thick">
        <color rgb="FF006E8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8" tint="-0.249977111117893"/>
      </left>
      <right/>
      <top/>
      <bottom style="thick">
        <color theme="8" tint="-0.249977111117893"/>
      </bottom>
      <diagonal/>
    </border>
    <border>
      <left/>
      <right style="thick">
        <color theme="8" tint="-0.249977111117893"/>
      </right>
      <top/>
      <bottom style="thick">
        <color theme="8" tint="-0.249977111117893"/>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rgb="FF006E88"/>
      </right>
      <top/>
      <bottom style="hair">
        <color rgb="FF006E88"/>
      </bottom>
      <diagonal/>
    </border>
    <border>
      <left style="thin">
        <color rgb="FF006E88"/>
      </left>
      <right/>
      <top/>
      <bottom style="hair">
        <color rgb="FF006E88"/>
      </bottom>
      <diagonal/>
    </border>
    <border>
      <left style="thin">
        <color indexed="64"/>
      </left>
      <right style="thin">
        <color indexed="64"/>
      </right>
      <top/>
      <bottom style="hair">
        <color rgb="FF006E88"/>
      </bottom>
      <diagonal/>
    </border>
    <border>
      <left style="medium">
        <color indexed="64"/>
      </left>
      <right style="thin">
        <color rgb="FF006E88"/>
      </right>
      <top style="hair">
        <color rgb="FF006E88"/>
      </top>
      <bottom style="medium">
        <color indexed="64"/>
      </bottom>
      <diagonal/>
    </border>
    <border>
      <left style="thin">
        <color rgb="FF006E88"/>
      </left>
      <right style="thin">
        <color rgb="FF006E88"/>
      </right>
      <top style="hair">
        <color rgb="FF006E88"/>
      </top>
      <bottom style="medium">
        <color indexed="64"/>
      </bottom>
      <diagonal/>
    </border>
    <border>
      <left style="thin">
        <color rgb="FF006E88"/>
      </left>
      <right style="thin">
        <color theme="8" tint="-0.249977111117893"/>
      </right>
      <top style="hair">
        <color rgb="FF006E88"/>
      </top>
      <bottom style="medium">
        <color indexed="64"/>
      </bottom>
      <diagonal/>
    </border>
    <border>
      <left style="thin">
        <color theme="8" tint="-0.249977111117893"/>
      </left>
      <right style="thin">
        <color rgb="FF006E88"/>
      </right>
      <top style="hair">
        <color rgb="FF006E88"/>
      </top>
      <bottom style="medium">
        <color indexed="64"/>
      </bottom>
      <diagonal/>
    </border>
    <border>
      <left style="thin">
        <color rgb="FF006E88"/>
      </left>
      <right/>
      <top style="hair">
        <color rgb="FF006E88"/>
      </top>
      <bottom style="medium">
        <color indexed="64"/>
      </bottom>
      <diagonal/>
    </border>
    <border>
      <left style="thin">
        <color indexed="64"/>
      </left>
      <right style="thin">
        <color indexed="64"/>
      </right>
      <top style="hair">
        <color rgb="FF006E88"/>
      </top>
      <bottom style="medium">
        <color indexed="64"/>
      </bottom>
      <diagonal/>
    </border>
    <border>
      <left style="thin">
        <color rgb="FF006E88"/>
      </left>
      <right style="thin">
        <color indexed="64"/>
      </right>
      <top style="hair">
        <color rgb="FF006E88"/>
      </top>
      <bottom style="medium">
        <color indexed="64"/>
      </bottom>
      <diagonal/>
    </border>
    <border>
      <left style="thin">
        <color indexed="64"/>
      </left>
      <right style="thin">
        <color indexed="64"/>
      </right>
      <top/>
      <bottom/>
      <diagonal/>
    </border>
    <border>
      <left style="thin">
        <color indexed="64"/>
      </left>
      <right style="thin">
        <color indexed="64"/>
      </right>
      <top/>
      <bottom style="thin">
        <color theme="4" tint="-0.499984740745262"/>
      </bottom>
      <diagonal/>
    </border>
    <border>
      <left style="thin">
        <color indexed="64"/>
      </left>
      <right style="thin">
        <color indexed="64"/>
      </right>
      <top style="thin">
        <color theme="4" tint="-0.499984740745262"/>
      </top>
      <bottom style="thin">
        <color theme="4" tint="-0.499984740745262"/>
      </bottom>
      <diagonal/>
    </border>
    <border>
      <left style="thin">
        <color rgb="FF006E88"/>
      </left>
      <right style="thin">
        <color rgb="FF006E88"/>
      </right>
      <top/>
      <bottom style="hair">
        <color theme="4" tint="-0.499984740745262"/>
      </bottom>
      <diagonal/>
    </border>
    <border>
      <left style="thin">
        <color rgb="FF006E88"/>
      </left>
      <right style="thin">
        <color rgb="FF006E88"/>
      </right>
      <top style="hair">
        <color theme="4" tint="-0.499984740745262"/>
      </top>
      <bottom style="hair">
        <color theme="4" tint="-0.499984740745262"/>
      </bottom>
      <diagonal/>
    </border>
    <border>
      <left style="thin">
        <color rgb="FF006E88"/>
      </left>
      <right style="hair">
        <color theme="4" tint="-0.499984740745262"/>
      </right>
      <top style="hair">
        <color theme="4" tint="-0.499984740745262"/>
      </top>
      <bottom style="hair">
        <color theme="4" tint="-0.499984740745262"/>
      </bottom>
      <diagonal/>
    </border>
    <border>
      <left style="thin">
        <color rgb="FF006E88"/>
      </left>
      <right style="hair">
        <color theme="4" tint="-0.499984740745262"/>
      </right>
      <top/>
      <bottom style="hair">
        <color theme="4" tint="-0.499984740745262"/>
      </bottom>
      <diagonal/>
    </border>
    <border>
      <left/>
      <right style="thin">
        <color rgb="FF006E88"/>
      </right>
      <top style="hair">
        <color theme="4" tint="-0.499984740745262"/>
      </top>
      <bottom style="hair">
        <color theme="4" tint="-0.499984740745262"/>
      </bottom>
      <diagonal/>
    </border>
    <border>
      <left/>
      <right style="thin">
        <color rgb="FF006E88"/>
      </right>
      <top/>
      <bottom style="hair">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6E88"/>
      </right>
      <top/>
      <bottom style="medium">
        <color indexed="64"/>
      </bottom>
      <diagonal/>
    </border>
    <border>
      <left style="thin">
        <color rgb="FF006E88"/>
      </left>
      <right style="thin">
        <color rgb="FF006E88"/>
      </right>
      <top/>
      <bottom style="medium">
        <color indexed="64"/>
      </bottom>
      <diagonal/>
    </border>
    <border>
      <left style="thin">
        <color rgb="FF006E88"/>
      </left>
      <right/>
      <top/>
      <bottom style="medium">
        <color indexed="64"/>
      </bottom>
      <diagonal/>
    </border>
    <border>
      <left style="medium">
        <color indexed="64"/>
      </left>
      <right style="thin">
        <color rgb="FF006E88"/>
      </right>
      <top/>
      <bottom style="medium">
        <color indexed="64"/>
      </bottom>
      <diagonal/>
    </border>
    <border>
      <left style="thin">
        <color rgb="FF006E88"/>
      </left>
      <right style="thick">
        <color theme="3"/>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6E88"/>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hair">
        <color rgb="FF006E88"/>
      </bottom>
      <diagonal/>
    </border>
    <border>
      <left style="thin">
        <color indexed="64"/>
      </left>
      <right style="medium">
        <color indexed="64"/>
      </right>
      <top style="hair">
        <color rgb="FF006E88"/>
      </top>
      <bottom style="hair">
        <color rgb="FF006E88"/>
      </bottom>
      <diagonal/>
    </border>
    <border>
      <left style="thin">
        <color indexed="64"/>
      </left>
      <right style="medium">
        <color indexed="64"/>
      </right>
      <top/>
      <bottom style="hair">
        <color rgb="FF006E88"/>
      </bottom>
      <diagonal/>
    </border>
    <border>
      <left style="thin">
        <color indexed="64"/>
      </left>
      <right style="medium">
        <color indexed="64"/>
      </right>
      <top style="hair">
        <color rgb="FF006E88"/>
      </top>
      <bottom style="medium">
        <color indexed="64"/>
      </bottom>
      <diagonal/>
    </border>
    <border>
      <left style="medium">
        <color rgb="FF006E88"/>
      </left>
      <right style="thin">
        <color rgb="FF006E88"/>
      </right>
      <top/>
      <bottom/>
      <diagonal/>
    </border>
    <border>
      <left/>
      <right/>
      <top/>
      <bottom style="medium">
        <color rgb="FF006E88"/>
      </bottom>
      <diagonal/>
    </border>
    <border>
      <left style="thick">
        <color theme="8" tint="-0.249977111117893"/>
      </left>
      <right/>
      <top style="thick">
        <color rgb="FF006E88"/>
      </top>
      <bottom style="medium">
        <color rgb="FF006E88"/>
      </bottom>
      <diagonal/>
    </border>
    <border>
      <left style="medium">
        <color rgb="FF006E88"/>
      </left>
      <right style="medium">
        <color rgb="FF006E88"/>
      </right>
      <top style="thick">
        <color rgb="FF006E88"/>
      </top>
      <bottom style="medium">
        <color rgb="FF006E88"/>
      </bottom>
      <diagonal/>
    </border>
    <border>
      <left/>
      <right/>
      <top style="medium">
        <color rgb="FF006E88"/>
      </top>
      <bottom style="thick">
        <color rgb="FF006E88"/>
      </bottom>
      <diagonal/>
    </border>
    <border>
      <left/>
      <right style="medium">
        <color rgb="FF006E88"/>
      </right>
      <top/>
      <bottom style="thin">
        <color auto="1"/>
      </bottom>
      <diagonal/>
    </border>
    <border>
      <left/>
      <right style="medium">
        <color rgb="FF006E88"/>
      </right>
      <top style="thick">
        <color rgb="FF006E88"/>
      </top>
      <bottom style="medium">
        <color rgb="FF006E88"/>
      </bottom>
      <diagonal/>
    </border>
    <border>
      <left/>
      <right/>
      <top style="thin">
        <color indexed="64"/>
      </top>
      <bottom style="medium">
        <color rgb="FF006E88"/>
      </bottom>
      <diagonal/>
    </border>
    <border>
      <left/>
      <right style="medium">
        <color rgb="FF006E88"/>
      </right>
      <top/>
      <bottom style="medium">
        <color rgb="FF006E88"/>
      </bottom>
      <diagonal/>
    </border>
    <border>
      <left style="medium">
        <color rgb="FF006E88"/>
      </left>
      <right style="medium">
        <color rgb="FF006E88"/>
      </right>
      <top/>
      <bottom style="medium">
        <color rgb="FF006E88"/>
      </bottom>
      <diagonal/>
    </border>
    <border>
      <left style="medium">
        <color rgb="FF006E88"/>
      </left>
      <right/>
      <top/>
      <bottom/>
      <diagonal/>
    </border>
    <border>
      <left style="medium">
        <color rgb="FF006E88"/>
      </left>
      <right/>
      <top/>
      <bottom style="medium">
        <color rgb="FF006E88"/>
      </bottom>
      <diagonal/>
    </border>
    <border>
      <left/>
      <right style="thin">
        <color rgb="FF006E88"/>
      </right>
      <top/>
      <bottom style="medium">
        <color rgb="FF006E88"/>
      </bottom>
      <diagonal/>
    </border>
    <border>
      <left style="medium">
        <color rgb="FF006E88"/>
      </left>
      <right style="thin">
        <color rgb="FF006E88"/>
      </right>
      <top style="medium">
        <color rgb="FF006E88"/>
      </top>
      <bottom style="medium">
        <color rgb="FF006E88"/>
      </bottom>
      <diagonal/>
    </border>
    <border>
      <left/>
      <right style="medium">
        <color rgb="FF006E88"/>
      </right>
      <top/>
      <bottom/>
      <diagonal/>
    </border>
    <border>
      <left style="thick">
        <color theme="8" tint="-0.249977111117893"/>
      </left>
      <right/>
      <top style="thick">
        <color theme="8" tint="-0.249977111117893"/>
      </top>
      <bottom style="medium">
        <color rgb="FF006E88"/>
      </bottom>
      <diagonal/>
    </border>
    <border>
      <left style="thin">
        <color indexed="64"/>
      </left>
      <right style="thin">
        <color indexed="64"/>
      </right>
      <top style="thin">
        <color indexed="64"/>
      </top>
      <bottom style="medium">
        <color rgb="FF006E88"/>
      </bottom>
      <diagonal/>
    </border>
    <border>
      <left style="thin">
        <color theme="0"/>
      </left>
      <right/>
      <top/>
      <bottom style="medium">
        <color rgb="FF006E88"/>
      </bottom>
      <diagonal/>
    </border>
    <border>
      <left style="thick">
        <color theme="8" tint="-0.249977111117893"/>
      </left>
      <right/>
      <top/>
      <bottom style="medium">
        <color rgb="FF006E88"/>
      </bottom>
      <diagonal/>
    </border>
    <border>
      <left style="thin">
        <color indexed="64"/>
      </left>
      <right/>
      <top style="thin">
        <color indexed="64"/>
      </top>
      <bottom style="medium">
        <color rgb="FF006E88"/>
      </bottom>
      <diagonal/>
    </border>
    <border>
      <left/>
      <right style="thin">
        <color indexed="64"/>
      </right>
      <top style="thin">
        <color indexed="64"/>
      </top>
      <bottom style="medium">
        <color rgb="FF006E88"/>
      </bottom>
      <diagonal/>
    </border>
    <border>
      <left style="medium">
        <color rgb="FF006E88"/>
      </left>
      <right style="medium">
        <color rgb="FF006E88"/>
      </right>
      <top style="medium">
        <color rgb="FF006E88"/>
      </top>
      <bottom style="medium">
        <color rgb="FF006E88"/>
      </bottom>
      <diagonal/>
    </border>
    <border>
      <left style="thick">
        <color theme="8" tint="-0.249977111117893"/>
      </left>
      <right style="medium">
        <color rgb="FF006E88"/>
      </right>
      <top style="medium">
        <color rgb="FF006E88"/>
      </top>
      <bottom style="medium">
        <color rgb="FF006E88"/>
      </bottom>
      <diagonal/>
    </border>
    <border>
      <left style="medium">
        <color rgb="FF006E88"/>
      </left>
      <right/>
      <top style="medium">
        <color rgb="FF006E88"/>
      </top>
      <bottom style="medium">
        <color rgb="FF006E88"/>
      </bottom>
      <diagonal/>
    </border>
    <border>
      <left/>
      <right style="medium">
        <color rgb="FF006E88"/>
      </right>
      <top style="medium">
        <color rgb="FF006E88"/>
      </top>
      <bottom style="medium">
        <color rgb="FF006E88"/>
      </bottom>
      <diagonal/>
    </border>
    <border>
      <left style="medium">
        <color rgb="FF006E88"/>
      </left>
      <right style="thick">
        <color theme="8" tint="-0.249977111117893"/>
      </right>
      <top style="medium">
        <color rgb="FF006E88"/>
      </top>
      <bottom style="medium">
        <color rgb="FF006E88"/>
      </bottom>
      <diagonal/>
    </border>
    <border>
      <left style="medium">
        <color rgb="FF006E88"/>
      </left>
      <right/>
      <top style="thick">
        <color rgb="FF006E88"/>
      </top>
      <bottom style="medium">
        <color rgb="FF006E88"/>
      </bottom>
      <diagonal/>
    </border>
    <border>
      <left style="thin">
        <color indexed="64"/>
      </left>
      <right style="thin">
        <color indexed="64"/>
      </right>
      <top/>
      <bottom style="medium">
        <color rgb="FF006E88"/>
      </bottom>
      <diagonal/>
    </border>
    <border>
      <left style="thin">
        <color theme="0"/>
      </left>
      <right/>
      <top/>
      <bottom style="thick">
        <color rgb="FF006E88"/>
      </bottom>
      <diagonal/>
    </border>
    <border>
      <left style="thin">
        <color indexed="64"/>
      </left>
      <right style="thin">
        <color indexed="64"/>
      </right>
      <top style="thin">
        <color theme="4" tint="-0.499984740745262"/>
      </top>
      <bottom style="medium">
        <color rgb="FF006E88"/>
      </bottom>
      <diagonal/>
    </border>
    <border>
      <left/>
      <right/>
      <top style="thick">
        <color rgb="FF006E88"/>
      </top>
      <bottom style="medium">
        <color rgb="FF006E88"/>
      </bottom>
      <diagonal/>
    </border>
    <border>
      <left style="thick">
        <color theme="8" tint="-0.249977111117893"/>
      </left>
      <right/>
      <top/>
      <bottom style="thick">
        <color rgb="FF006E88"/>
      </bottom>
      <diagonal/>
    </border>
    <border>
      <left style="medium">
        <color rgb="FF006E88"/>
      </left>
      <right/>
      <top style="medium">
        <color rgb="FF006E88"/>
      </top>
      <bottom style="thick">
        <color rgb="FF006E88"/>
      </bottom>
      <diagonal/>
    </border>
    <border>
      <left style="thick">
        <color theme="0"/>
      </left>
      <right/>
      <top style="medium">
        <color rgb="FF006E88"/>
      </top>
      <bottom style="thick">
        <color rgb="FF006E88"/>
      </bottom>
      <diagonal/>
    </border>
    <border>
      <left/>
      <right style="thick">
        <color theme="0"/>
      </right>
      <top style="medium">
        <color rgb="FF006E88"/>
      </top>
      <bottom style="thick">
        <color rgb="FF006E88"/>
      </bottom>
      <diagonal/>
    </border>
    <border>
      <left/>
      <right style="medium">
        <color rgb="FF006E88"/>
      </right>
      <top style="medium">
        <color rgb="FF006E88"/>
      </top>
      <bottom/>
      <diagonal/>
    </border>
    <border>
      <left style="medium">
        <color rgb="FF006E88"/>
      </left>
      <right style="thin">
        <color indexed="64"/>
      </right>
      <top/>
      <bottom style="thin">
        <color indexed="64"/>
      </bottom>
      <diagonal/>
    </border>
    <border>
      <left style="medium">
        <color rgb="FF006E88"/>
      </left>
      <right style="thin">
        <color indexed="64"/>
      </right>
      <top style="thin">
        <color indexed="64"/>
      </top>
      <bottom style="medium">
        <color rgb="FF006E88"/>
      </bottom>
      <diagonal/>
    </border>
    <border>
      <left style="thin">
        <color theme="4" tint="-0.499984740745262"/>
      </left>
      <right/>
      <top style="thin">
        <color indexed="64"/>
      </top>
      <bottom style="thin">
        <color indexed="64"/>
      </bottom>
      <diagonal/>
    </border>
    <border>
      <left style="thin">
        <color theme="4" tint="-0.499984740745262"/>
      </left>
      <right/>
      <top style="thin">
        <color indexed="64"/>
      </top>
      <bottom style="medium">
        <color rgb="FF006E88"/>
      </bottom>
      <diagonal/>
    </border>
    <border>
      <left style="medium">
        <color rgb="FF006E88"/>
      </left>
      <right style="medium">
        <color rgb="FF006E88"/>
      </right>
      <top/>
      <bottom style="thin">
        <color auto="1"/>
      </bottom>
      <diagonal/>
    </border>
    <border>
      <left style="medium">
        <color rgb="FF006E88"/>
      </left>
      <right style="medium">
        <color rgb="FF006E88"/>
      </right>
      <top style="thin">
        <color indexed="64"/>
      </top>
      <bottom style="medium">
        <color rgb="FF006E88"/>
      </bottom>
      <diagonal/>
    </border>
    <border>
      <left style="thin">
        <color theme="4" tint="-0.499984740745262"/>
      </left>
      <right/>
      <top/>
      <bottom style="thin">
        <color indexed="64"/>
      </bottom>
      <diagonal/>
    </border>
    <border>
      <left style="thick">
        <color theme="0"/>
      </left>
      <right style="medium">
        <color rgb="FF006E88"/>
      </right>
      <top style="medium">
        <color rgb="FF006E88"/>
      </top>
      <bottom style="medium">
        <color rgb="FF006E88"/>
      </bottom>
      <diagonal/>
    </border>
    <border>
      <left style="medium">
        <color rgb="FF006E88"/>
      </left>
      <right style="thin">
        <color rgb="FF006E88"/>
      </right>
      <top style="hair">
        <color theme="4" tint="-0.499984740745262"/>
      </top>
      <bottom style="hair">
        <color theme="4" tint="-0.499984740745262"/>
      </bottom>
      <diagonal/>
    </border>
    <border>
      <left style="thin">
        <color rgb="FF006E88"/>
      </left>
      <right style="medium">
        <color rgb="FF006E88"/>
      </right>
      <top style="hair">
        <color rgb="FF006E88"/>
      </top>
      <bottom style="hair">
        <color rgb="FF006E88"/>
      </bottom>
      <diagonal/>
    </border>
    <border>
      <left/>
      <right style="medium">
        <color rgb="FF006E88"/>
      </right>
      <top style="hair">
        <color rgb="FF006E88"/>
      </top>
      <bottom style="hair">
        <color rgb="FF006E88"/>
      </bottom>
      <diagonal/>
    </border>
    <border>
      <left style="medium">
        <color rgb="FF006E88"/>
      </left>
      <right style="thin">
        <color rgb="FF006E88"/>
      </right>
      <top/>
      <bottom style="hair">
        <color theme="4" tint="-0.499984740745262"/>
      </bottom>
      <diagonal/>
    </border>
    <border>
      <left style="medium">
        <color rgb="FF006E88"/>
      </left>
      <right style="thin">
        <color theme="4" tint="-0.499984740745262"/>
      </right>
      <top style="hair">
        <color rgb="FF006E88"/>
      </top>
      <bottom style="hair">
        <color rgb="FF006E88"/>
      </bottom>
      <diagonal/>
    </border>
    <border>
      <left style="medium">
        <color rgb="FF006E88"/>
      </left>
      <right style="thin">
        <color rgb="FF006E88"/>
      </right>
      <top style="hair">
        <color rgb="FF006E88"/>
      </top>
      <bottom style="hair">
        <color rgb="FF006E88"/>
      </bottom>
      <diagonal/>
    </border>
    <border>
      <left style="medium">
        <color rgb="FF006E88"/>
      </left>
      <right style="thin">
        <color rgb="FF006E88"/>
      </right>
      <top style="thin">
        <color rgb="FF006E88"/>
      </top>
      <bottom style="thin">
        <color rgb="FF006E88"/>
      </bottom>
      <diagonal/>
    </border>
    <border>
      <left style="thin">
        <color rgb="FF006E88"/>
      </left>
      <right style="medium">
        <color rgb="FF006E88"/>
      </right>
      <top style="thin">
        <color rgb="FF006E88"/>
      </top>
      <bottom style="thin">
        <color rgb="FF006E88"/>
      </bottom>
      <diagonal/>
    </border>
    <border>
      <left style="medium">
        <color rgb="FF006E88"/>
      </left>
      <right style="thin">
        <color rgb="FF006E88"/>
      </right>
      <top style="thin">
        <color rgb="FF006E88"/>
      </top>
      <bottom/>
      <diagonal/>
    </border>
    <border>
      <left style="thin">
        <color rgb="FF006E88"/>
      </left>
      <right style="medium">
        <color rgb="FF006E88"/>
      </right>
      <top/>
      <bottom/>
      <diagonal/>
    </border>
    <border>
      <left style="medium">
        <color rgb="FF006E88"/>
      </left>
      <right style="thin">
        <color rgb="FF006E88"/>
      </right>
      <top style="hair">
        <color theme="4" tint="-0.499984740745262"/>
      </top>
      <bottom/>
      <diagonal/>
    </border>
    <border>
      <left style="medium">
        <color rgb="FF006E88"/>
      </left>
      <right style="thin">
        <color rgb="FF006E88"/>
      </right>
      <top style="hair">
        <color theme="4" tint="-0.499984740745262"/>
      </top>
      <bottom style="hair">
        <color rgb="FF006E88"/>
      </bottom>
      <diagonal/>
    </border>
    <border>
      <left style="medium">
        <color rgb="FF006E88"/>
      </left>
      <right/>
      <top style="thin">
        <color auto="1"/>
      </top>
      <bottom style="medium">
        <color rgb="FF006E88"/>
      </bottom>
      <diagonal/>
    </border>
    <border>
      <left/>
      <right style="medium">
        <color rgb="FF006E88"/>
      </right>
      <top style="thin">
        <color auto="1"/>
      </top>
      <bottom style="medium">
        <color rgb="FF006E88"/>
      </bottom>
      <diagonal/>
    </border>
    <border>
      <left style="thin">
        <color rgb="FF006E88"/>
      </left>
      <right style="thin">
        <color rgb="FF006E88"/>
      </right>
      <top style="medium">
        <color rgb="FF006E88"/>
      </top>
      <bottom style="medium">
        <color rgb="FF006E88"/>
      </bottom>
      <diagonal/>
    </border>
    <border>
      <left style="thin">
        <color rgb="FF006E88"/>
      </left>
      <right style="medium">
        <color rgb="FF006E88"/>
      </right>
      <top style="medium">
        <color rgb="FF006E88"/>
      </top>
      <bottom style="medium">
        <color rgb="FF006E88"/>
      </bottom>
      <diagonal/>
    </border>
    <border>
      <left style="thin">
        <color rgb="FF006E88"/>
      </left>
      <right style="thin">
        <color rgb="FF006E88"/>
      </right>
      <top style="hair">
        <color rgb="FF006E88"/>
      </top>
      <bottom style="medium">
        <color rgb="FF006E88"/>
      </bottom>
      <diagonal/>
    </border>
    <border>
      <left style="medium">
        <color rgb="FF006E88"/>
      </left>
      <right style="thin">
        <color rgb="FF006E88"/>
      </right>
      <top style="thick">
        <color rgb="FF006E88"/>
      </top>
      <bottom style="thin">
        <color rgb="FF006E88"/>
      </bottom>
      <diagonal/>
    </border>
    <border>
      <left style="medium">
        <color rgb="FF006E88"/>
      </left>
      <right/>
      <top style="medium">
        <color rgb="FF006E88"/>
      </top>
      <bottom/>
      <diagonal/>
    </border>
    <border>
      <left/>
      <right/>
      <top style="medium">
        <color rgb="FF006E88"/>
      </top>
      <bottom/>
      <diagonal/>
    </border>
    <border>
      <left style="thin">
        <color rgb="FF006E88"/>
      </left>
      <right style="thin">
        <color rgb="FF006E88"/>
      </right>
      <top/>
      <bottom style="medium">
        <color rgb="FF006E88"/>
      </bottom>
      <diagonal/>
    </border>
    <border>
      <left style="thin">
        <color theme="4" tint="-0.499984740745262"/>
      </left>
      <right style="medium">
        <color rgb="FF006E88"/>
      </right>
      <top style="hair">
        <color rgb="FF006E88"/>
      </top>
      <bottom style="hair">
        <color rgb="FF006E88"/>
      </bottom>
      <diagonal/>
    </border>
    <border>
      <left style="medium">
        <color rgb="FF006E88"/>
      </left>
      <right style="thin">
        <color rgb="FF006E88"/>
      </right>
      <top/>
      <bottom style="medium">
        <color rgb="FF006E88"/>
      </bottom>
      <diagonal/>
    </border>
    <border>
      <left style="thin">
        <color rgb="FF006E88"/>
      </left>
      <right style="medium">
        <color rgb="FF006E88"/>
      </right>
      <top style="hair">
        <color rgb="FF006E88"/>
      </top>
      <bottom style="medium">
        <color rgb="FF006E88"/>
      </bottom>
      <diagonal/>
    </border>
    <border>
      <left style="medium">
        <color rgb="FF006E88"/>
      </left>
      <right style="thin">
        <color rgb="FF006E88"/>
      </right>
      <top/>
      <bottom style="hair">
        <color rgb="FF006E88"/>
      </bottom>
      <diagonal/>
    </border>
    <border>
      <left style="thin">
        <color rgb="FF006E88"/>
      </left>
      <right style="medium">
        <color rgb="FF006E88"/>
      </right>
      <top/>
      <bottom style="hair">
        <color rgb="FF006E88"/>
      </bottom>
      <diagonal/>
    </border>
    <border>
      <left style="medium">
        <color rgb="FF006E88"/>
      </left>
      <right style="thin">
        <color rgb="FF006E88"/>
      </right>
      <top style="hair">
        <color rgb="FF006E88"/>
      </top>
      <bottom style="medium">
        <color rgb="FF006E88"/>
      </bottom>
      <diagonal/>
    </border>
    <border>
      <left style="medium">
        <color rgb="FF006E88"/>
      </left>
      <right/>
      <top/>
      <bottom style="thick">
        <color rgb="FF006E88"/>
      </bottom>
      <diagonal/>
    </border>
    <border>
      <left style="thin">
        <color rgb="FF006E88"/>
      </left>
      <right style="medium">
        <color rgb="FF006E88"/>
      </right>
      <top style="thick">
        <color rgb="FF006E88"/>
      </top>
      <bottom style="thin">
        <color rgb="FF006E88"/>
      </bottom>
      <diagonal/>
    </border>
    <border>
      <left style="thin">
        <color rgb="FF006E88"/>
      </left>
      <right style="medium">
        <color rgb="FF006E88"/>
      </right>
      <top/>
      <bottom style="medium">
        <color rgb="FF006E88"/>
      </bottom>
      <diagonal/>
    </border>
    <border>
      <left/>
      <right/>
      <top style="medium">
        <color rgb="FF006E88"/>
      </top>
      <bottom style="medium">
        <color rgb="FF006E88"/>
      </bottom>
      <diagonal/>
    </border>
    <border>
      <left style="thin">
        <color rgb="FF006E88"/>
      </left>
      <right style="medium">
        <color rgb="FF006E88"/>
      </right>
      <top/>
      <bottom style="hair">
        <color theme="4" tint="-0.499984740745262"/>
      </bottom>
      <diagonal/>
    </border>
    <border>
      <left/>
      <right style="thin">
        <color rgb="FF006E88"/>
      </right>
      <top style="medium">
        <color rgb="FF006E88"/>
      </top>
      <bottom style="medium">
        <color rgb="FF006E88"/>
      </bottom>
      <diagonal/>
    </border>
    <border>
      <left style="thick">
        <color theme="8" tint="-0.249977111117893"/>
      </left>
      <right style="thick">
        <color theme="8" tint="-0.249977111117893"/>
      </right>
      <top style="medium">
        <color rgb="FF006E88"/>
      </top>
      <bottom style="medium">
        <color rgb="FF006E88"/>
      </bottom>
      <diagonal/>
    </border>
    <border>
      <left style="thick">
        <color theme="8" tint="-0.249977111117893"/>
      </left>
      <right style="thick">
        <color theme="8" tint="-0.249977111117893"/>
      </right>
      <top/>
      <bottom style="medium">
        <color rgb="FF006E88"/>
      </bottom>
      <diagonal/>
    </border>
    <border>
      <left style="thick">
        <color theme="8" tint="-0.249977111117893"/>
      </left>
      <right style="medium">
        <color rgb="FF006E88"/>
      </right>
      <top/>
      <bottom style="medium">
        <color rgb="FF006E88"/>
      </bottom>
      <diagonal/>
    </border>
    <border>
      <left style="medium">
        <color rgb="FF006E88"/>
      </left>
      <right style="medium">
        <color rgb="FF006E88"/>
      </right>
      <top/>
      <bottom/>
      <diagonal/>
    </border>
    <border>
      <left style="medium">
        <color rgb="FF006E88"/>
      </left>
      <right style="thick">
        <color theme="8" tint="-0.249977111117893"/>
      </right>
      <top/>
      <bottom style="medium">
        <color rgb="FF006E88"/>
      </bottom>
      <diagonal/>
    </border>
    <border>
      <left style="medium">
        <color rgb="FF006E88"/>
      </left>
      <right style="thick">
        <color theme="8" tint="-0.249977111117893"/>
      </right>
      <top style="medium">
        <color rgb="FF006E88"/>
      </top>
      <bottom/>
      <diagonal/>
    </border>
    <border>
      <left style="thick">
        <color theme="8" tint="-0.249977111117893"/>
      </left>
      <right style="thick">
        <color theme="8" tint="-0.249977111117893"/>
      </right>
      <top style="medium">
        <color rgb="FF006E88"/>
      </top>
      <bottom/>
      <diagonal/>
    </border>
    <border>
      <left style="thick">
        <color theme="8" tint="-0.249977111117893"/>
      </left>
      <right style="medium">
        <color rgb="FF006E88"/>
      </right>
      <top style="medium">
        <color rgb="FF006E88"/>
      </top>
      <bottom/>
      <diagonal/>
    </border>
    <border>
      <left/>
      <right/>
      <top style="thin">
        <color indexed="64"/>
      </top>
      <bottom style="thin">
        <color indexed="64"/>
      </bottom>
      <diagonal/>
    </border>
    <border>
      <left style="medium">
        <color rgb="FF006E88"/>
      </left>
      <right/>
      <top style="thin">
        <color indexed="64"/>
      </top>
      <bottom style="thin">
        <color indexed="64"/>
      </bottom>
      <diagonal/>
    </border>
    <border>
      <left/>
      <right style="medium">
        <color rgb="FF006E88"/>
      </right>
      <top style="thin">
        <color indexed="64"/>
      </top>
      <bottom style="thin">
        <color indexed="64"/>
      </bottom>
      <diagonal/>
    </border>
    <border>
      <left style="medium">
        <color rgb="FF006E88"/>
      </left>
      <right/>
      <top style="medium">
        <color rgb="FF006E88"/>
      </top>
      <bottom style="thin">
        <color indexed="64"/>
      </bottom>
      <diagonal/>
    </border>
    <border>
      <left/>
      <right/>
      <top style="medium">
        <color rgb="FF006E88"/>
      </top>
      <bottom style="thin">
        <color indexed="64"/>
      </bottom>
      <diagonal/>
    </border>
    <border>
      <left/>
      <right style="medium">
        <color rgb="FF006E88"/>
      </right>
      <top style="medium">
        <color rgb="FF006E88"/>
      </top>
      <bottom style="thin">
        <color indexed="64"/>
      </bottom>
      <diagonal/>
    </border>
    <border>
      <left style="medium">
        <color rgb="FF006E88"/>
      </left>
      <right/>
      <top style="thin">
        <color indexed="64"/>
      </top>
      <bottom/>
      <diagonal/>
    </border>
    <border>
      <left/>
      <right style="medium">
        <color rgb="FF006E88"/>
      </right>
      <top style="thin">
        <color indexed="64"/>
      </top>
      <bottom/>
      <diagonal/>
    </border>
    <border>
      <left style="medium">
        <color rgb="FF006E88"/>
      </left>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0" borderId="0"/>
    <xf numFmtId="9" fontId="1" fillId="0" borderId="0" applyFont="0" applyFill="0" applyBorder="0" applyAlignment="0" applyProtection="0"/>
  </cellStyleXfs>
  <cellXfs count="407">
    <xf numFmtId="0" fontId="0" fillId="0" borderId="0" xfId="0"/>
    <xf numFmtId="3" fontId="3" fillId="3" borderId="0" xfId="0" applyNumberFormat="1" applyFont="1" applyFill="1" applyBorder="1" applyAlignment="1" applyProtection="1">
      <alignment vertical="center"/>
      <protection hidden="1"/>
    </xf>
    <xf numFmtId="0" fontId="5" fillId="0" borderId="0" xfId="0" applyFont="1" applyAlignment="1">
      <alignment wrapText="1"/>
    </xf>
    <xf numFmtId="0" fontId="5" fillId="0" borderId="0" xfId="0" applyFont="1"/>
    <xf numFmtId="0" fontId="5" fillId="0" borderId="0" xfId="0" applyFont="1" applyAlignment="1">
      <alignment vertical="center"/>
    </xf>
    <xf numFmtId="0" fontId="0" fillId="0" borderId="0" xfId="0" applyBorder="1" applyAlignment="1">
      <alignment vertical="top" wrapText="1"/>
    </xf>
    <xf numFmtId="0" fontId="9" fillId="0" borderId="0" xfId="0" applyFont="1" applyAlignment="1">
      <alignment wrapText="1"/>
    </xf>
    <xf numFmtId="0" fontId="10" fillId="0" borderId="0" xfId="0" applyFont="1" applyAlignment="1">
      <alignment vertical="center" wrapText="1"/>
    </xf>
    <xf numFmtId="0" fontId="6" fillId="0" borderId="0" xfId="0" applyFont="1" applyAlignment="1">
      <alignment wrapText="1"/>
    </xf>
    <xf numFmtId="0" fontId="0" fillId="0" borderId="0" xfId="0" applyAlignment="1" applyProtection="1">
      <alignment wrapText="1"/>
    </xf>
    <xf numFmtId="3" fontId="12" fillId="0" borderId="0" xfId="0" applyNumberFormat="1" applyFont="1" applyFill="1" applyBorder="1" applyAlignment="1">
      <alignment vertical="center"/>
    </xf>
    <xf numFmtId="164" fontId="5" fillId="0" borderId="0" xfId="1" applyFont="1" applyFill="1" applyBorder="1" applyAlignment="1" applyProtection="1">
      <alignment vertical="center" wrapText="1"/>
      <protection hidden="1"/>
    </xf>
    <xf numFmtId="0" fontId="5" fillId="0" borderId="0" xfId="0" applyFont="1" applyFill="1" applyBorder="1" applyAlignment="1" applyProtection="1">
      <alignment vertical="center" wrapText="1"/>
      <protection locked="0"/>
    </xf>
    <xf numFmtId="0" fontId="5" fillId="0" borderId="0" xfId="0" applyFont="1" applyAlignment="1" applyProtection="1">
      <alignment wrapText="1"/>
    </xf>
    <xf numFmtId="0" fontId="14" fillId="0" borderId="0" xfId="0" applyFont="1" applyAlignment="1" applyProtection="1">
      <alignment wrapText="1"/>
      <protection hidden="1"/>
    </xf>
    <xf numFmtId="0" fontId="15" fillId="0" borderId="0" xfId="0" applyFont="1" applyAlignment="1" applyProtection="1">
      <alignment wrapText="1"/>
      <protection hidden="1"/>
    </xf>
    <xf numFmtId="0" fontId="0" fillId="0" borderId="0" xfId="0" applyAlignment="1" applyProtection="1">
      <alignment wrapText="1"/>
      <protection hidden="1"/>
    </xf>
    <xf numFmtId="3" fontId="18" fillId="6" borderId="11" xfId="4" applyNumberFormat="1" applyFont="1" applyFill="1" applyBorder="1" applyProtection="1">
      <protection hidden="1"/>
    </xf>
    <xf numFmtId="3" fontId="18" fillId="6" borderId="12" xfId="4" applyNumberFormat="1" applyFont="1" applyFill="1" applyBorder="1" applyProtection="1">
      <protection hidden="1"/>
    </xf>
    <xf numFmtId="3" fontId="18" fillId="6" borderId="13" xfId="0" applyNumberFormat="1" applyFont="1" applyFill="1" applyBorder="1" applyProtection="1">
      <protection hidden="1"/>
    </xf>
    <xf numFmtId="3" fontId="11" fillId="4" borderId="14" xfId="4" applyNumberFormat="1" applyFont="1" applyFill="1" applyBorder="1" applyProtection="1">
      <protection hidden="1"/>
    </xf>
    <xf numFmtId="3" fontId="11" fillId="4" borderId="17" xfId="0" applyNumberFormat="1" applyFont="1" applyFill="1" applyBorder="1" applyProtection="1">
      <protection hidden="1"/>
    </xf>
    <xf numFmtId="165" fontId="0" fillId="0" borderId="0" xfId="0" applyNumberFormat="1" applyAlignment="1" applyProtection="1">
      <alignment wrapText="1"/>
      <protection hidden="1"/>
    </xf>
    <xf numFmtId="0" fontId="5"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5" fillId="0" borderId="0" xfId="0" applyFont="1" applyAlignment="1" applyProtection="1">
      <alignment wrapText="1"/>
      <protection hidden="1"/>
    </xf>
    <xf numFmtId="0" fontId="5" fillId="0" borderId="0" xfId="0" applyFont="1" applyAlignment="1" applyProtection="1">
      <alignment wrapText="1"/>
      <protection locked="0"/>
    </xf>
    <xf numFmtId="0" fontId="5" fillId="0" borderId="0" xfId="0" applyFont="1" applyAlignment="1" applyProtection="1">
      <alignment vertical="top" wrapText="1"/>
      <protection locked="0"/>
    </xf>
    <xf numFmtId="3" fontId="18" fillId="6" borderId="13" xfId="0" applyNumberFormat="1" applyFont="1" applyFill="1" applyBorder="1" applyAlignment="1" applyProtection="1">
      <alignment vertical="center"/>
      <protection hidden="1"/>
    </xf>
    <xf numFmtId="3" fontId="18" fillId="5" borderId="13" xfId="0" applyNumberFormat="1" applyFont="1" applyFill="1" applyBorder="1" applyAlignment="1" applyProtection="1">
      <alignment vertical="center" wrapText="1"/>
      <protection locked="0"/>
    </xf>
    <xf numFmtId="3" fontId="18" fillId="5" borderId="13" xfId="0" applyNumberFormat="1" applyFont="1" applyFill="1" applyBorder="1" applyAlignment="1" applyProtection="1">
      <alignment vertical="center"/>
      <protection locked="0"/>
    </xf>
    <xf numFmtId="9" fontId="18" fillId="5" borderId="13" xfId="0" applyNumberFormat="1" applyFont="1" applyFill="1" applyBorder="1" applyAlignment="1" applyProtection="1">
      <alignment vertical="center"/>
      <protection locked="0"/>
    </xf>
    <xf numFmtId="0" fontId="18" fillId="5" borderId="23" xfId="0" applyFont="1" applyFill="1" applyBorder="1" applyAlignment="1" applyProtection="1">
      <alignment vertical="center"/>
      <protection locked="0"/>
    </xf>
    <xf numFmtId="9" fontId="18" fillId="5" borderId="24" xfId="0" applyNumberFormat="1" applyFont="1" applyFill="1" applyBorder="1" applyAlignment="1" applyProtection="1">
      <alignment vertical="center"/>
      <protection locked="0"/>
    </xf>
    <xf numFmtId="9" fontId="18" fillId="5" borderId="25" xfId="0" applyNumberFormat="1" applyFont="1" applyFill="1" applyBorder="1" applyAlignment="1" applyProtection="1">
      <alignment vertical="center"/>
      <protection locked="0"/>
    </xf>
    <xf numFmtId="0" fontId="22" fillId="0" borderId="0" xfId="0" applyFont="1" applyAlignment="1" applyProtection="1">
      <alignment wrapText="1"/>
      <protection locked="0"/>
    </xf>
    <xf numFmtId="0" fontId="5" fillId="0" borderId="0" xfId="0" applyFont="1" applyAlignment="1" applyProtection="1">
      <alignment horizontal="left" vertical="center" wrapText="1"/>
      <protection locked="0"/>
    </xf>
    <xf numFmtId="0" fontId="9" fillId="0" borderId="0" xfId="3" applyFont="1" applyFill="1" applyBorder="1" applyAlignment="1" applyProtection="1">
      <alignment horizontal="left" vertical="center" wrapText="1"/>
      <protection locked="0"/>
    </xf>
    <xf numFmtId="0" fontId="0" fillId="0" borderId="0" xfId="0" applyAlignment="1" applyProtection="1">
      <alignment wrapText="1"/>
      <protection locked="0"/>
    </xf>
    <xf numFmtId="0" fontId="5" fillId="0" borderId="28" xfId="0" applyFont="1" applyBorder="1" applyAlignment="1" applyProtection="1">
      <alignment horizontal="left" vertical="center" wrapText="1"/>
      <protection locked="0"/>
    </xf>
    <xf numFmtId="3" fontId="5" fillId="0" borderId="28" xfId="1" applyNumberFormat="1" applyFont="1" applyBorder="1" applyAlignment="1" applyProtection="1">
      <alignment horizontal="right" wrapText="1"/>
      <protection locked="0"/>
    </xf>
    <xf numFmtId="166" fontId="4" fillId="0" borderId="0" xfId="1" applyNumberFormat="1" applyFont="1" applyFill="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3" fontId="5" fillId="0" borderId="2" xfId="0" applyNumberFormat="1" applyFont="1" applyBorder="1" applyAlignment="1" applyProtection="1">
      <alignment horizontal="right" vertical="center" wrapText="1"/>
      <protection locked="0"/>
    </xf>
    <xf numFmtId="3" fontId="5" fillId="0" borderId="2" xfId="1" applyNumberFormat="1" applyFont="1" applyBorder="1" applyAlignment="1" applyProtection="1">
      <alignment horizontal="right" wrapText="1"/>
      <protection locked="0"/>
    </xf>
    <xf numFmtId="166" fontId="5" fillId="0" borderId="0" xfId="1" applyNumberFormat="1"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0" borderId="0" xfId="3" applyFont="1" applyFill="1" applyAlignment="1" applyProtection="1">
      <alignment wrapText="1"/>
      <protection locked="0"/>
    </xf>
    <xf numFmtId="166" fontId="5" fillId="0" borderId="0" xfId="1" applyNumberFormat="1" applyFont="1" applyBorder="1" applyAlignment="1" applyProtection="1">
      <alignment wrapText="1"/>
      <protection locked="0"/>
    </xf>
    <xf numFmtId="166" fontId="5" fillId="0" borderId="0" xfId="1" applyNumberFormat="1" applyFont="1" applyBorder="1" applyAlignment="1">
      <alignment wrapText="1"/>
    </xf>
    <xf numFmtId="166" fontId="4" fillId="0" borderId="0" xfId="1" applyNumberFormat="1" applyFont="1" applyBorder="1" applyAlignment="1" applyProtection="1">
      <alignment vertical="center" wrapText="1"/>
      <protection locked="0"/>
    </xf>
    <xf numFmtId="166" fontId="4" fillId="0" borderId="0" xfId="1" applyNumberFormat="1" applyFont="1" applyBorder="1" applyAlignment="1">
      <alignment vertical="center" wrapText="1"/>
    </xf>
    <xf numFmtId="0" fontId="4" fillId="0" borderId="0" xfId="0" applyFont="1" applyAlignment="1">
      <alignment vertical="center" wrapText="1"/>
    </xf>
    <xf numFmtId="0" fontId="5" fillId="0" borderId="28" xfId="0" applyFont="1" applyBorder="1" applyAlignment="1" applyProtection="1">
      <alignment horizontal="left" wrapText="1"/>
      <protection locked="0"/>
    </xf>
    <xf numFmtId="0" fontId="5" fillId="0" borderId="28" xfId="0" applyFont="1" applyBorder="1" applyAlignment="1" applyProtection="1">
      <alignment wrapText="1"/>
      <protection locked="0"/>
    </xf>
    <xf numFmtId="3" fontId="5" fillId="0" borderId="28" xfId="0" applyNumberFormat="1" applyFont="1" applyBorder="1" applyAlignment="1" applyProtection="1">
      <alignment wrapText="1"/>
      <protection locked="0"/>
    </xf>
    <xf numFmtId="3" fontId="5" fillId="6" borderId="28" xfId="1" applyNumberFormat="1" applyFont="1" applyFill="1" applyBorder="1" applyAlignment="1" applyProtection="1">
      <alignment horizontal="right" wrapText="1"/>
      <protection hidden="1"/>
    </xf>
    <xf numFmtId="0" fontId="5" fillId="0" borderId="2" xfId="0" applyFont="1" applyBorder="1" applyAlignment="1" applyProtection="1">
      <alignment wrapText="1"/>
      <protection locked="0"/>
    </xf>
    <xf numFmtId="0" fontId="8" fillId="0" borderId="28" xfId="3" applyFont="1" applyFill="1" applyBorder="1" applyAlignment="1" applyProtection="1">
      <alignment wrapText="1"/>
      <protection locked="0"/>
    </xf>
    <xf numFmtId="3" fontId="8" fillId="0" borderId="28" xfId="3" applyNumberFormat="1" applyFont="1" applyFill="1" applyBorder="1" applyAlignment="1" applyProtection="1">
      <alignment wrapText="1"/>
      <protection locked="0"/>
    </xf>
    <xf numFmtId="0" fontId="5" fillId="0" borderId="2" xfId="0" applyFont="1" applyFill="1" applyBorder="1" applyAlignment="1" applyProtection="1">
      <alignment wrapText="1"/>
      <protection locked="0"/>
    </xf>
    <xf numFmtId="3" fontId="5" fillId="0" borderId="2" xfId="0" applyNumberFormat="1" applyFont="1" applyFill="1" applyBorder="1" applyAlignment="1" applyProtection="1">
      <alignment wrapText="1"/>
      <protection locked="0"/>
    </xf>
    <xf numFmtId="0" fontId="5" fillId="0" borderId="0" xfId="0" applyFont="1" applyBorder="1" applyAlignment="1">
      <alignment wrapText="1"/>
    </xf>
    <xf numFmtId="0" fontId="19" fillId="3" borderId="18" xfId="4" applyFont="1" applyFill="1" applyBorder="1" applyProtection="1">
      <protection locked="0" hidden="1"/>
    </xf>
    <xf numFmtId="9" fontId="19" fillId="3" borderId="0" xfId="2" applyFont="1" applyFill="1" applyBorder="1" applyAlignment="1" applyProtection="1">
      <protection hidden="1"/>
    </xf>
    <xf numFmtId="9" fontId="19" fillId="3" borderId="0" xfId="2" applyFont="1" applyFill="1" applyBorder="1" applyProtection="1">
      <protection hidden="1"/>
    </xf>
    <xf numFmtId="0" fontId="19" fillId="3" borderId="0" xfId="0" applyFont="1" applyFill="1" applyBorder="1" applyAlignment="1" applyProtection="1">
      <protection hidden="1"/>
    </xf>
    <xf numFmtId="0" fontId="22" fillId="0" borderId="0" xfId="0" applyFont="1" applyAlignment="1">
      <alignment wrapText="1"/>
    </xf>
    <xf numFmtId="0" fontId="5" fillId="0" borderId="0" xfId="0" applyFont="1" applyBorder="1" applyAlignment="1" applyProtection="1">
      <alignment wrapText="1"/>
      <protection locked="0"/>
    </xf>
    <xf numFmtId="0" fontId="18" fillId="5" borderId="36" xfId="0" applyFont="1" applyFill="1" applyBorder="1" applyAlignment="1" applyProtection="1">
      <alignment vertical="center"/>
      <protection locked="0"/>
    </xf>
    <xf numFmtId="3" fontId="18" fillId="6" borderId="36" xfId="0" applyNumberFormat="1" applyFont="1" applyFill="1" applyBorder="1" applyAlignment="1" applyProtection="1">
      <alignment vertical="center"/>
      <protection hidden="1"/>
    </xf>
    <xf numFmtId="3" fontId="18" fillId="6" borderId="37" xfId="0" applyNumberFormat="1" applyFont="1" applyFill="1" applyBorder="1" applyAlignment="1" applyProtection="1">
      <alignment vertical="center"/>
      <protection hidden="1"/>
    </xf>
    <xf numFmtId="3" fontId="18" fillId="6" borderId="38" xfId="0" applyNumberFormat="1" applyFont="1" applyFill="1" applyBorder="1" applyAlignment="1" applyProtection="1">
      <alignment vertical="center"/>
      <protection hidden="1"/>
    </xf>
    <xf numFmtId="0" fontId="18" fillId="5" borderId="39" xfId="0" applyFont="1" applyFill="1" applyBorder="1" applyAlignment="1" applyProtection="1">
      <alignment vertical="center"/>
      <protection locked="0"/>
    </xf>
    <xf numFmtId="3" fontId="18" fillId="6" borderId="40" xfId="0" applyNumberFormat="1" applyFont="1" applyFill="1" applyBorder="1" applyAlignment="1" applyProtection="1">
      <alignment vertical="center"/>
      <protection hidden="1"/>
    </xf>
    <xf numFmtId="3" fontId="18" fillId="5" borderId="40" xfId="0" applyNumberFormat="1" applyFont="1" applyFill="1" applyBorder="1" applyAlignment="1" applyProtection="1">
      <alignment vertical="center" wrapText="1"/>
      <protection locked="0"/>
    </xf>
    <xf numFmtId="3" fontId="18" fillId="5" borderId="40" xfId="0" applyNumberFormat="1" applyFont="1" applyFill="1" applyBorder="1" applyAlignment="1" applyProtection="1">
      <alignment vertical="center"/>
      <protection locked="0"/>
    </xf>
    <xf numFmtId="9" fontId="18" fillId="5" borderId="40" xfId="0" applyNumberFormat="1" applyFont="1" applyFill="1" applyBorder="1" applyAlignment="1" applyProtection="1">
      <alignment vertical="center"/>
      <protection locked="0"/>
    </xf>
    <xf numFmtId="9" fontId="18" fillId="5" borderId="41" xfId="0" applyNumberFormat="1" applyFont="1" applyFill="1" applyBorder="1" applyAlignment="1" applyProtection="1">
      <alignment vertical="center"/>
      <protection locked="0"/>
    </xf>
    <xf numFmtId="0" fontId="18" fillId="5" borderId="42" xfId="0" applyFont="1" applyFill="1" applyBorder="1" applyAlignment="1" applyProtection="1">
      <alignment vertical="center"/>
      <protection locked="0"/>
    </xf>
    <xf numFmtId="3" fontId="18" fillId="6" borderId="39" xfId="0" applyNumberFormat="1" applyFont="1" applyFill="1" applyBorder="1" applyAlignment="1" applyProtection="1">
      <alignment vertical="center"/>
      <protection hidden="1"/>
    </xf>
    <xf numFmtId="3" fontId="18" fillId="6" borderId="43" xfId="0" applyNumberFormat="1" applyFont="1" applyFill="1" applyBorder="1" applyAlignment="1" applyProtection="1">
      <alignment vertical="center"/>
      <protection hidden="1"/>
    </xf>
    <xf numFmtId="3" fontId="18" fillId="6" borderId="44" xfId="0" applyNumberFormat="1" applyFont="1" applyFill="1" applyBorder="1" applyAlignment="1" applyProtection="1">
      <alignment vertical="center"/>
      <protection hidden="1"/>
    </xf>
    <xf numFmtId="3" fontId="18" fillId="5" borderId="45" xfId="0" applyNumberFormat="1" applyFont="1" applyFill="1" applyBorder="1" applyAlignment="1" applyProtection="1">
      <alignment vertical="center"/>
      <protection locked="0"/>
    </xf>
    <xf numFmtId="3" fontId="18" fillId="5" borderId="44" xfId="0" applyNumberFormat="1" applyFont="1" applyFill="1" applyBorder="1" applyAlignment="1" applyProtection="1">
      <alignmen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3" fontId="18" fillId="6" borderId="46" xfId="0" applyNumberFormat="1" applyFont="1" applyFill="1" applyBorder="1" applyAlignment="1" applyProtection="1">
      <alignment vertical="center"/>
      <protection hidden="1"/>
    </xf>
    <xf numFmtId="3" fontId="18" fillId="6" borderId="47" xfId="0" applyNumberFormat="1" applyFont="1" applyFill="1" applyBorder="1" applyAlignment="1" applyProtection="1">
      <alignment vertical="center"/>
      <protection hidden="1"/>
    </xf>
    <xf numFmtId="3" fontId="18" fillId="6" borderId="48" xfId="0" applyNumberFormat="1" applyFont="1" applyFill="1" applyBorder="1" applyAlignment="1" applyProtection="1">
      <alignment vertical="center"/>
      <protection hidden="1"/>
    </xf>
    <xf numFmtId="3" fontId="5" fillId="0" borderId="29" xfId="1" applyNumberFormat="1" applyFont="1" applyBorder="1" applyAlignment="1" applyProtection="1">
      <alignment horizontal="right" wrapText="1"/>
      <protection locked="0"/>
    </xf>
    <xf numFmtId="3" fontId="5" fillId="0" borderId="28" xfId="0" applyNumberFormat="1" applyFont="1" applyBorder="1" applyAlignment="1" applyProtection="1">
      <alignment horizontal="right" vertical="center" wrapText="1"/>
      <protection locked="0"/>
    </xf>
    <xf numFmtId="3" fontId="18" fillId="6" borderId="49" xfId="4" applyNumberFormat="1" applyFont="1" applyFill="1" applyBorder="1" applyProtection="1">
      <protection hidden="1"/>
    </xf>
    <xf numFmtId="3" fontId="18" fillId="6" borderId="50" xfId="4" applyNumberFormat="1" applyFont="1" applyFill="1" applyBorder="1" applyProtection="1">
      <protection hidden="1"/>
    </xf>
    <xf numFmtId="3" fontId="18" fillId="6" borderId="51" xfId="4" applyNumberFormat="1" applyFont="1" applyFill="1" applyBorder="1" applyProtection="1">
      <protection hidden="1"/>
    </xf>
    <xf numFmtId="3" fontId="18" fillId="6" borderId="52" xfId="4" applyNumberFormat="1" applyFont="1" applyFill="1" applyBorder="1" applyProtection="1">
      <protection hidden="1"/>
    </xf>
    <xf numFmtId="3" fontId="18" fillId="6" borderId="53" xfId="4" applyNumberFormat="1" applyFont="1" applyFill="1" applyBorder="1" applyProtection="1">
      <protection hidden="1"/>
    </xf>
    <xf numFmtId="0" fontId="18" fillId="6" borderId="49" xfId="4" applyFont="1" applyFill="1" applyBorder="1" applyProtection="1">
      <protection hidden="1"/>
    </xf>
    <xf numFmtId="4" fontId="19" fillId="3" borderId="10" xfId="0" applyNumberFormat="1" applyFont="1" applyFill="1" applyBorder="1" applyAlignment="1" applyProtection="1">
      <protection hidden="1"/>
    </xf>
    <xf numFmtId="3" fontId="3" fillId="3" borderId="33" xfId="0" applyNumberFormat="1" applyFont="1" applyFill="1" applyBorder="1" applyAlignment="1" applyProtection="1">
      <alignment vertical="center"/>
      <protection hidden="1"/>
    </xf>
    <xf numFmtId="0" fontId="2" fillId="6" borderId="57" xfId="0" applyFont="1" applyFill="1" applyBorder="1" applyAlignment="1" applyProtection="1">
      <alignment horizontal="center"/>
      <protection hidden="1"/>
    </xf>
    <xf numFmtId="0" fontId="2" fillId="6" borderId="58" xfId="0" applyFont="1" applyFill="1" applyBorder="1" applyAlignment="1" applyProtection="1">
      <alignment horizontal="center"/>
      <protection hidden="1"/>
    </xf>
    <xf numFmtId="0" fontId="2" fillId="6" borderId="59" xfId="0" applyFont="1" applyFill="1" applyBorder="1" applyAlignment="1" applyProtection="1">
      <alignment horizontal="center"/>
      <protection hidden="1"/>
    </xf>
    <xf numFmtId="0" fontId="2" fillId="6" borderId="60" xfId="0" applyFont="1" applyFill="1" applyBorder="1" applyAlignment="1" applyProtection="1">
      <alignment horizontal="center"/>
      <protection hidden="1"/>
    </xf>
    <xf numFmtId="0" fontId="2" fillId="6" borderId="61" xfId="0" applyFont="1" applyFill="1" applyBorder="1" applyAlignment="1" applyProtection="1">
      <alignment horizontal="center"/>
      <protection hidden="1"/>
    </xf>
    <xf numFmtId="0" fontId="2" fillId="6" borderId="62" xfId="0" applyFont="1" applyFill="1" applyBorder="1" applyAlignment="1" applyProtection="1">
      <alignment horizontal="center"/>
      <protection hidden="1"/>
    </xf>
    <xf numFmtId="3" fontId="3" fillId="3" borderId="56" xfId="0" applyNumberFormat="1" applyFont="1" applyFill="1" applyBorder="1" applyAlignment="1" applyProtection="1">
      <alignment vertical="center"/>
      <protection hidden="1"/>
    </xf>
    <xf numFmtId="3" fontId="3" fillId="3" borderId="35" xfId="0" applyNumberFormat="1" applyFont="1" applyFill="1" applyBorder="1" applyAlignment="1" applyProtection="1">
      <alignment vertical="center"/>
      <protection hidden="1"/>
    </xf>
    <xf numFmtId="0" fontId="2" fillId="6" borderId="65" xfId="0" applyFont="1" applyFill="1" applyBorder="1" applyAlignment="1" applyProtection="1">
      <alignment horizontal="center"/>
      <protection hidden="1"/>
    </xf>
    <xf numFmtId="3" fontId="3" fillId="3" borderId="55" xfId="0" applyNumberFormat="1" applyFont="1" applyFill="1" applyBorder="1" applyAlignment="1" applyProtection="1">
      <alignment vertical="center"/>
      <protection hidden="1"/>
    </xf>
    <xf numFmtId="3" fontId="18" fillId="6" borderId="67" xfId="0" applyNumberFormat="1" applyFont="1" applyFill="1" applyBorder="1" applyAlignment="1" applyProtection="1">
      <alignment vertical="center"/>
      <protection hidden="1"/>
    </xf>
    <xf numFmtId="3" fontId="18" fillId="6" borderId="68" xfId="0" applyNumberFormat="1" applyFont="1" applyFill="1" applyBorder="1" applyAlignment="1" applyProtection="1">
      <alignment vertical="center"/>
      <protection hidden="1"/>
    </xf>
    <xf numFmtId="3" fontId="18" fillId="6" borderId="69" xfId="0" applyNumberFormat="1" applyFont="1" applyFill="1" applyBorder="1" applyAlignment="1" applyProtection="1">
      <alignment vertical="center"/>
      <protection hidden="1"/>
    </xf>
    <xf numFmtId="3" fontId="18" fillId="6" borderId="70" xfId="0" applyNumberFormat="1" applyFont="1" applyFill="1" applyBorder="1" applyAlignment="1" applyProtection="1">
      <alignment vertical="center"/>
      <protection hidden="1"/>
    </xf>
    <xf numFmtId="4" fontId="19" fillId="3" borderId="0" xfId="0" applyNumberFormat="1" applyFont="1" applyFill="1" applyBorder="1" applyAlignment="1" applyProtection="1">
      <protection hidden="1"/>
    </xf>
    <xf numFmtId="167" fontId="19" fillId="3" borderId="71" xfId="0" applyNumberFormat="1" applyFont="1" applyFill="1" applyBorder="1" applyProtection="1">
      <protection hidden="1"/>
    </xf>
    <xf numFmtId="3" fontId="19" fillId="3" borderId="72" xfId="4" applyNumberFormat="1" applyFont="1" applyFill="1" applyBorder="1" applyProtection="1">
      <protection locked="0" hidden="1"/>
    </xf>
    <xf numFmtId="3" fontId="19" fillId="3" borderId="15" xfId="4" applyNumberFormat="1" applyFont="1" applyFill="1" applyBorder="1" applyProtection="1">
      <protection locked="0" hidden="1"/>
    </xf>
    <xf numFmtId="0" fontId="2" fillId="6" borderId="74" xfId="0" applyFont="1" applyFill="1" applyBorder="1" applyAlignment="1" applyProtection="1">
      <alignment horizontal="center" vertical="center"/>
      <protection locked="0"/>
    </xf>
    <xf numFmtId="3" fontId="19" fillId="3" borderId="75" xfId="4" applyNumberFormat="1" applyFont="1" applyFill="1" applyBorder="1" applyProtection="1">
      <protection locked="0" hidden="1"/>
    </xf>
    <xf numFmtId="0" fontId="2" fillId="6" borderId="77" xfId="0" applyFont="1" applyFill="1" applyBorder="1" applyAlignment="1" applyProtection="1">
      <alignment horizontal="center" vertical="center"/>
      <protection locked="0"/>
    </xf>
    <xf numFmtId="0" fontId="5" fillId="0" borderId="76" xfId="0" applyFont="1" applyBorder="1" applyAlignment="1" applyProtection="1">
      <alignment wrapText="1"/>
      <protection locked="0"/>
    </xf>
    <xf numFmtId="0" fontId="2" fillId="6" borderId="79" xfId="0" applyFont="1" applyFill="1" applyBorder="1" applyAlignment="1" applyProtection="1">
      <alignment horizontal="center" vertical="center"/>
      <protection locked="0"/>
    </xf>
    <xf numFmtId="0" fontId="2" fillId="6" borderId="80"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5" fillId="0" borderId="78" xfId="0" applyFont="1" applyBorder="1" applyAlignment="1" applyProtection="1">
      <alignment wrapText="1"/>
      <protection locked="0"/>
    </xf>
    <xf numFmtId="0" fontId="2" fillId="6" borderId="82" xfId="0" applyFont="1" applyFill="1" applyBorder="1" applyAlignment="1" applyProtection="1">
      <alignment horizontal="center" vertical="center"/>
      <protection hidden="1"/>
    </xf>
    <xf numFmtId="0" fontId="5" fillId="0" borderId="81" xfId="0" applyFont="1" applyBorder="1" applyAlignment="1" applyProtection="1">
      <alignment wrapText="1"/>
      <protection locked="0"/>
    </xf>
    <xf numFmtId="3" fontId="19" fillId="3" borderId="83" xfId="0" applyNumberFormat="1" applyFont="1" applyFill="1" applyBorder="1" applyAlignment="1" applyProtection="1">
      <protection hidden="1"/>
    </xf>
    <xf numFmtId="3" fontId="19" fillId="3" borderId="72" xfId="0" applyNumberFormat="1" applyFont="1" applyFill="1" applyBorder="1" applyAlignment="1" applyProtection="1">
      <protection hidden="1"/>
    </xf>
    <xf numFmtId="3" fontId="19" fillId="3" borderId="84" xfId="0" applyNumberFormat="1" applyFont="1" applyFill="1" applyBorder="1" applyProtection="1">
      <protection hidden="1"/>
    </xf>
    <xf numFmtId="0" fontId="19" fillId="3" borderId="78" xfId="4" applyFont="1" applyFill="1" applyBorder="1" applyProtection="1">
      <protection locked="0" hidden="1"/>
    </xf>
    <xf numFmtId="0" fontId="19" fillId="3" borderId="15" xfId="4" applyFont="1" applyFill="1" applyBorder="1" applyProtection="1">
      <protection locked="0" hidden="1"/>
    </xf>
    <xf numFmtId="0" fontId="5" fillId="0" borderId="85" xfId="0" applyFont="1" applyBorder="1" applyAlignment="1">
      <alignment wrapText="1"/>
    </xf>
    <xf numFmtId="3" fontId="3" fillId="3" borderId="86" xfId="0" applyNumberFormat="1" applyFont="1" applyFill="1" applyBorder="1" applyAlignment="1" applyProtection="1">
      <alignment vertical="center"/>
      <protection hidden="1"/>
    </xf>
    <xf numFmtId="3" fontId="3" fillId="3" borderId="72" xfId="0" applyNumberFormat="1" applyFont="1" applyFill="1" applyBorder="1" applyAlignment="1" applyProtection="1">
      <alignment vertical="center"/>
      <protection hidden="1"/>
    </xf>
    <xf numFmtId="3" fontId="3" fillId="3" borderId="88" xfId="0" applyNumberFormat="1" applyFont="1" applyFill="1" applyBorder="1" applyAlignment="1" applyProtection="1">
      <alignment vertical="center"/>
      <protection hidden="1"/>
    </xf>
    <xf numFmtId="3" fontId="3" fillId="3" borderId="89" xfId="0" applyNumberFormat="1" applyFont="1" applyFill="1" applyBorder="1" applyAlignment="1" applyProtection="1">
      <alignment vertical="center"/>
      <protection hidden="1"/>
    </xf>
    <xf numFmtId="0" fontId="5" fillId="0" borderId="87" xfId="0" applyFont="1" applyFill="1" applyBorder="1" applyAlignment="1" applyProtection="1">
      <alignment wrapText="1"/>
      <protection locked="0"/>
    </xf>
    <xf numFmtId="3" fontId="5" fillId="0" borderId="87" xfId="0" applyNumberFormat="1" applyFont="1" applyFill="1" applyBorder="1" applyAlignment="1" applyProtection="1">
      <alignment wrapText="1"/>
      <protection locked="0"/>
    </xf>
    <xf numFmtId="3" fontId="5" fillId="6" borderId="87" xfId="1" applyNumberFormat="1" applyFont="1" applyFill="1" applyBorder="1" applyAlignment="1" applyProtection="1">
      <alignment horizontal="right" wrapText="1"/>
      <protection hidden="1"/>
    </xf>
    <xf numFmtId="0" fontId="2" fillId="6" borderId="94" xfId="0" applyFont="1" applyFill="1" applyBorder="1" applyAlignment="1" applyProtection="1">
      <alignment horizontal="center" vertical="center"/>
      <protection hidden="1"/>
    </xf>
    <xf numFmtId="0" fontId="2" fillId="6" borderId="94" xfId="0" applyFont="1" applyFill="1" applyBorder="1" applyAlignment="1" applyProtection="1">
      <alignment horizontal="center" vertical="center"/>
      <protection locked="0"/>
    </xf>
    <xf numFmtId="0" fontId="2" fillId="6" borderId="92" xfId="0" applyFont="1" applyFill="1" applyBorder="1" applyAlignment="1" applyProtection="1">
      <alignment horizontal="center" vertical="center"/>
      <protection hidden="1"/>
    </xf>
    <xf numFmtId="0" fontId="5" fillId="0" borderId="72" xfId="0" applyFont="1" applyBorder="1" applyAlignment="1">
      <alignment wrapText="1"/>
    </xf>
    <xf numFmtId="0" fontId="2" fillId="6" borderId="92" xfId="0" applyFont="1" applyFill="1" applyBorder="1" applyAlignment="1" applyProtection="1">
      <alignment horizontal="center" vertical="center"/>
      <protection locked="0"/>
    </xf>
    <xf numFmtId="0" fontId="2" fillId="6" borderId="72" xfId="0" applyFont="1" applyFill="1" applyBorder="1" applyAlignment="1" applyProtection="1">
      <alignment horizontal="center" vertical="center"/>
      <protection locked="0"/>
    </xf>
    <xf numFmtId="166" fontId="5" fillId="0" borderId="81" xfId="1" applyNumberFormat="1" applyFont="1" applyBorder="1" applyAlignment="1" applyProtection="1">
      <alignment wrapText="1"/>
      <protection locked="0"/>
    </xf>
    <xf numFmtId="0" fontId="2" fillId="6" borderId="97" xfId="0" applyFont="1" applyFill="1" applyBorder="1" applyAlignment="1" applyProtection="1">
      <alignment horizontal="center" vertical="center"/>
      <protection hidden="1"/>
    </xf>
    <xf numFmtId="0" fontId="2" fillId="6" borderId="97" xfId="0" applyFont="1" applyFill="1" applyBorder="1" applyAlignment="1" applyProtection="1">
      <alignment horizontal="center" vertical="center"/>
      <protection locked="0"/>
    </xf>
    <xf numFmtId="0" fontId="2" fillId="6" borderId="74" xfId="0" applyFont="1" applyFill="1" applyBorder="1" applyAlignment="1" applyProtection="1">
      <alignment horizontal="center" vertical="center"/>
      <protection hidden="1"/>
    </xf>
    <xf numFmtId="3" fontId="3" fillId="3" borderId="99" xfId="0" applyNumberFormat="1" applyFont="1" applyFill="1" applyBorder="1" applyAlignment="1" applyProtection="1">
      <alignment vertical="center"/>
      <protection hidden="1"/>
    </xf>
    <xf numFmtId="3" fontId="3" fillId="3" borderId="15" xfId="0" applyNumberFormat="1" applyFont="1" applyFill="1" applyBorder="1" applyAlignment="1" applyProtection="1">
      <alignment vertical="center"/>
      <protection hidden="1"/>
    </xf>
    <xf numFmtId="0" fontId="5" fillId="0" borderId="98" xfId="0" applyFont="1" applyBorder="1" applyAlignment="1" applyProtection="1">
      <alignment horizontal="left" wrapText="1"/>
      <protection locked="0"/>
    </xf>
    <xf numFmtId="3" fontId="18" fillId="6" borderId="100" xfId="0" applyNumberFormat="1" applyFont="1" applyFill="1" applyBorder="1" applyAlignment="1" applyProtection="1">
      <alignment vertical="center"/>
      <protection hidden="1"/>
    </xf>
    <xf numFmtId="0" fontId="5" fillId="0" borderId="87" xfId="0" applyFont="1" applyBorder="1" applyAlignment="1" applyProtection="1">
      <alignment wrapText="1"/>
      <protection locked="0"/>
    </xf>
    <xf numFmtId="3" fontId="5" fillId="0" borderId="98" xfId="0" applyNumberFormat="1" applyFont="1" applyBorder="1" applyAlignment="1" applyProtection="1">
      <alignment wrapText="1"/>
      <protection locked="0"/>
    </xf>
    <xf numFmtId="3" fontId="5" fillId="6" borderId="98" xfId="1" applyNumberFormat="1" applyFont="1" applyFill="1" applyBorder="1" applyAlignment="1" applyProtection="1">
      <alignment horizontal="right" wrapText="1"/>
      <protection hidden="1"/>
    </xf>
    <xf numFmtId="3" fontId="3" fillId="3" borderId="102" xfId="0" applyNumberFormat="1" applyFont="1" applyFill="1" applyBorder="1" applyAlignment="1" applyProtection="1">
      <alignment vertical="center"/>
      <protection hidden="1"/>
    </xf>
    <xf numFmtId="0" fontId="5" fillId="0" borderId="101" xfId="0" applyFont="1" applyBorder="1" applyAlignment="1" applyProtection="1">
      <alignment wrapText="1"/>
      <protection hidden="1"/>
    </xf>
    <xf numFmtId="0" fontId="2" fillId="6" borderId="73" xfId="0" applyFont="1" applyFill="1" applyBorder="1" applyAlignment="1" applyProtection="1">
      <alignment horizontal="center" vertical="center"/>
      <protection hidden="1"/>
    </xf>
    <xf numFmtId="166" fontId="4" fillId="0" borderId="81" xfId="1" applyNumberFormat="1" applyFont="1" applyBorder="1" applyAlignment="1" applyProtection="1">
      <alignment vertical="center" wrapText="1"/>
      <protection locked="0"/>
    </xf>
    <xf numFmtId="0" fontId="2" fillId="6" borderId="101"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5" fillId="0" borderId="107" xfId="0" applyFont="1" applyBorder="1" applyAlignment="1" applyProtection="1">
      <alignment horizontal="left" vertical="center" wrapText="1"/>
      <protection locked="0"/>
    </xf>
    <xf numFmtId="0" fontId="5" fillId="0" borderId="108" xfId="0" applyFont="1" applyBorder="1" applyAlignment="1" applyProtection="1">
      <alignment horizontal="left" vertical="center" wrapText="1"/>
      <protection locked="0"/>
    </xf>
    <xf numFmtId="3" fontId="18" fillId="6" borderId="98" xfId="0" applyNumberFormat="1" applyFont="1" applyFill="1" applyBorder="1" applyAlignment="1" applyProtection="1">
      <alignment vertical="center"/>
      <protection hidden="1"/>
    </xf>
    <xf numFmtId="0" fontId="5" fillId="0" borderId="87" xfId="0" applyFont="1" applyBorder="1" applyAlignment="1" applyProtection="1">
      <alignment horizontal="left" vertical="center" wrapText="1"/>
      <protection locked="0"/>
    </xf>
    <xf numFmtId="3" fontId="5" fillId="0" borderId="87" xfId="0" applyNumberFormat="1" applyFont="1" applyBorder="1" applyAlignment="1" applyProtection="1">
      <alignment horizontal="right" vertical="center" wrapText="1"/>
      <protection locked="0"/>
    </xf>
    <xf numFmtId="3" fontId="5" fillId="0" borderId="87" xfId="1" applyNumberFormat="1" applyFont="1" applyBorder="1" applyAlignment="1" applyProtection="1">
      <alignment horizontal="right" wrapText="1"/>
      <protection locked="0"/>
    </xf>
    <xf numFmtId="3" fontId="5" fillId="0" borderId="90" xfId="1" applyNumberFormat="1" applyFont="1" applyBorder="1" applyAlignment="1" applyProtection="1">
      <alignment horizontal="right" wrapText="1"/>
      <protection locked="0"/>
    </xf>
    <xf numFmtId="3" fontId="5" fillId="0" borderId="109" xfId="1" applyNumberFormat="1" applyFont="1" applyBorder="1" applyAlignment="1" applyProtection="1">
      <alignment horizontal="right" wrapText="1"/>
      <protection locked="0"/>
    </xf>
    <xf numFmtId="3" fontId="5" fillId="0" borderId="110" xfId="1" applyNumberFormat="1" applyFont="1" applyBorder="1" applyAlignment="1" applyProtection="1">
      <alignment horizontal="right" wrapText="1"/>
      <protection locked="0"/>
    </xf>
    <xf numFmtId="3" fontId="5" fillId="6" borderId="111" xfId="1" applyNumberFormat="1" applyFont="1" applyFill="1" applyBorder="1" applyAlignment="1" applyProtection="1">
      <alignment horizontal="right" wrapText="1"/>
      <protection hidden="1"/>
    </xf>
    <xf numFmtId="3" fontId="5" fillId="6" borderId="112" xfId="1" applyNumberFormat="1" applyFont="1" applyFill="1" applyBorder="1" applyAlignment="1" applyProtection="1">
      <alignment horizontal="right" wrapText="1"/>
      <protection hidden="1"/>
    </xf>
    <xf numFmtId="3" fontId="5" fillId="0" borderId="80" xfId="0" applyNumberFormat="1" applyFont="1" applyBorder="1" applyAlignment="1" applyProtection="1">
      <alignment horizontal="right" vertical="center" wrapText="1"/>
      <protection locked="0"/>
    </xf>
    <xf numFmtId="3" fontId="5" fillId="0" borderId="6" xfId="1" applyNumberFormat="1" applyFont="1" applyBorder="1" applyAlignment="1" applyProtection="1">
      <alignment horizontal="right" wrapText="1"/>
      <protection locked="0"/>
    </xf>
    <xf numFmtId="3" fontId="5" fillId="0" borderId="113" xfId="1" applyNumberFormat="1" applyFont="1" applyBorder="1" applyAlignment="1" applyProtection="1">
      <alignment horizontal="right" wrapText="1"/>
      <protection locked="0"/>
    </xf>
    <xf numFmtId="0" fontId="2" fillId="6" borderId="101" xfId="0" applyFont="1" applyFill="1" applyBorder="1" applyAlignment="1" applyProtection="1">
      <alignment horizontal="center" vertical="center"/>
      <protection hidden="1"/>
    </xf>
    <xf numFmtId="3" fontId="3" fillId="3" borderId="114" xfId="0" applyNumberFormat="1" applyFont="1" applyFill="1" applyBorder="1" applyAlignment="1" applyProtection="1">
      <alignment vertical="center"/>
      <protection hidden="1"/>
    </xf>
    <xf numFmtId="0" fontId="5" fillId="0" borderId="72" xfId="0" applyFont="1" applyBorder="1" applyAlignment="1" applyProtection="1">
      <alignment horizontal="left" vertical="center" wrapText="1"/>
      <protection locked="0"/>
    </xf>
    <xf numFmtId="0" fontId="5" fillId="0" borderId="85" xfId="0" applyFont="1" applyBorder="1" applyAlignment="1" applyProtection="1">
      <alignment horizontal="left" vertical="center" wrapText="1"/>
      <protection locked="0"/>
    </xf>
    <xf numFmtId="0" fontId="0" fillId="0" borderId="0" xfId="0" applyBorder="1" applyAlignment="1" applyProtection="1">
      <alignment wrapText="1"/>
      <protection hidden="1"/>
    </xf>
    <xf numFmtId="3" fontId="18" fillId="6" borderId="115" xfId="4" applyNumberFormat="1" applyFont="1" applyFill="1" applyBorder="1" applyProtection="1">
      <protection hidden="1"/>
    </xf>
    <xf numFmtId="3" fontId="18" fillId="6" borderId="85" xfId="4" applyNumberFormat="1" applyFont="1" applyFill="1" applyBorder="1" applyProtection="1">
      <protection hidden="1"/>
    </xf>
    <xf numFmtId="3" fontId="18" fillId="6" borderId="116" xfId="4" applyNumberFormat="1" applyFont="1" applyFill="1" applyBorder="1" applyProtection="1">
      <protection hidden="1"/>
    </xf>
    <xf numFmtId="3" fontId="18" fillId="6" borderId="117" xfId="4" applyNumberFormat="1" applyFont="1" applyFill="1" applyBorder="1" applyProtection="1">
      <protection hidden="1"/>
    </xf>
    <xf numFmtId="3" fontId="18" fillId="6" borderId="118" xfId="4" applyNumberFormat="1" applyFont="1" applyFill="1" applyBorder="1" applyProtection="1">
      <protection hidden="1"/>
    </xf>
    <xf numFmtId="3" fontId="18" fillId="6" borderId="71" xfId="4" applyNumberFormat="1" applyFont="1" applyFill="1" applyBorder="1" applyProtection="1">
      <protection hidden="1"/>
    </xf>
    <xf numFmtId="3" fontId="18" fillId="6" borderId="119" xfId="4" applyNumberFormat="1" applyFont="1" applyFill="1" applyBorder="1" applyProtection="1">
      <protection hidden="1"/>
    </xf>
    <xf numFmtId="3" fontId="18" fillId="6" borderId="120" xfId="4" applyNumberFormat="1" applyFont="1" applyFill="1" applyBorder="1" applyProtection="1">
      <protection hidden="1"/>
    </xf>
    <xf numFmtId="0" fontId="11" fillId="4" borderId="121" xfId="4" applyFont="1" applyFill="1" applyBorder="1" applyProtection="1">
      <protection hidden="1"/>
    </xf>
    <xf numFmtId="3" fontId="11" fillId="4" borderId="122" xfId="4" applyNumberFormat="1" applyFont="1" applyFill="1" applyBorder="1" applyProtection="1">
      <protection hidden="1"/>
    </xf>
    <xf numFmtId="3" fontId="18" fillId="6" borderId="123" xfId="4" applyNumberFormat="1" applyFont="1" applyFill="1" applyBorder="1" applyProtection="1">
      <protection hidden="1"/>
    </xf>
    <xf numFmtId="3" fontId="18" fillId="6" borderId="124" xfId="4" applyNumberFormat="1" applyFont="1" applyFill="1" applyBorder="1" applyProtection="1">
      <protection hidden="1"/>
    </xf>
    <xf numFmtId="3" fontId="18" fillId="6" borderId="125" xfId="4" applyNumberFormat="1" applyFont="1" applyFill="1" applyBorder="1" applyProtection="1">
      <protection hidden="1"/>
    </xf>
    <xf numFmtId="3" fontId="18" fillId="6" borderId="126" xfId="4" applyNumberFormat="1" applyFont="1" applyFill="1" applyBorder="1" applyProtection="1">
      <protection hidden="1"/>
    </xf>
    <xf numFmtId="0" fontId="19" fillId="3" borderId="127" xfId="4" applyFont="1" applyFill="1" applyBorder="1" applyProtection="1">
      <protection hidden="1"/>
    </xf>
    <xf numFmtId="3" fontId="19" fillId="3" borderId="78" xfId="4" applyNumberFormat="1" applyFont="1" applyFill="1" applyBorder="1" applyProtection="1">
      <protection hidden="1"/>
    </xf>
    <xf numFmtId="3" fontId="19" fillId="3" borderId="128" xfId="4" applyNumberFormat="1" applyFont="1" applyFill="1" applyBorder="1" applyProtection="1">
      <protection hidden="1"/>
    </xf>
    <xf numFmtId="0" fontId="11" fillId="4" borderId="71" xfId="4" applyFont="1" applyFill="1" applyBorder="1" applyProtection="1">
      <protection hidden="1"/>
    </xf>
    <xf numFmtId="3" fontId="11" fillId="4" borderId="11" xfId="4" applyNumberFormat="1" applyFont="1" applyFill="1" applyBorder="1" applyProtection="1">
      <protection hidden="1"/>
    </xf>
    <xf numFmtId="3" fontId="11" fillId="4" borderId="124" xfId="4" applyNumberFormat="1" applyFont="1" applyFill="1" applyBorder="1" applyProtection="1">
      <protection hidden="1"/>
    </xf>
    <xf numFmtId="0" fontId="16" fillId="6" borderId="94" xfId="4" applyFont="1" applyFill="1" applyBorder="1" applyAlignment="1" applyProtection="1">
      <alignment horizontal="left"/>
      <protection hidden="1"/>
    </xf>
    <xf numFmtId="0" fontId="16" fillId="6" borderId="129" xfId="4" applyFont="1" applyFill="1" applyBorder="1" applyAlignment="1" applyProtection="1">
      <alignment horizontal="right"/>
      <protection hidden="1"/>
    </xf>
    <xf numFmtId="0" fontId="16" fillId="6" borderId="130" xfId="4" applyFont="1" applyFill="1" applyBorder="1" applyAlignment="1" applyProtection="1">
      <alignment horizontal="right"/>
      <protection hidden="1"/>
    </xf>
    <xf numFmtId="3" fontId="19" fillId="3" borderId="11" xfId="0" applyNumberFormat="1" applyFont="1" applyFill="1" applyBorder="1" applyProtection="1">
      <protection hidden="1"/>
    </xf>
    <xf numFmtId="3" fontId="18" fillId="6" borderId="131" xfId="0" applyNumberFormat="1" applyFont="1" applyFill="1" applyBorder="1" applyProtection="1">
      <protection hidden="1"/>
    </xf>
    <xf numFmtId="3" fontId="11" fillId="4" borderId="132" xfId="0" applyNumberFormat="1" applyFont="1" applyFill="1" applyBorder="1" applyProtection="1">
      <protection hidden="1"/>
    </xf>
    <xf numFmtId="0" fontId="11" fillId="4" borderId="10" xfId="4" applyFont="1" applyFill="1" applyBorder="1" applyProtection="1">
      <protection hidden="1"/>
    </xf>
    <xf numFmtId="0" fontId="18" fillId="6" borderId="135" xfId="4" applyFont="1" applyFill="1" applyBorder="1" applyProtection="1">
      <protection hidden="1"/>
    </xf>
    <xf numFmtId="3" fontId="18" fillId="6" borderId="135" xfId="4" applyNumberFormat="1" applyFont="1" applyFill="1" applyBorder="1" applyProtection="1">
      <protection hidden="1"/>
    </xf>
    <xf numFmtId="0" fontId="17" fillId="6" borderId="71" xfId="4" applyFont="1" applyFill="1" applyBorder="1" applyProtection="1">
      <protection hidden="1"/>
    </xf>
    <xf numFmtId="0" fontId="17" fillId="6" borderId="115" xfId="4" applyFont="1" applyFill="1" applyBorder="1" applyProtection="1">
      <protection hidden="1"/>
    </xf>
    <xf numFmtId="3" fontId="18" fillId="6" borderId="136" xfId="4" applyNumberFormat="1" applyFont="1" applyFill="1" applyBorder="1" applyProtection="1">
      <protection hidden="1"/>
    </xf>
    <xf numFmtId="0" fontId="17" fillId="6" borderId="137" xfId="4" applyFont="1" applyFill="1" applyBorder="1" applyProtection="1">
      <protection hidden="1"/>
    </xf>
    <xf numFmtId="3" fontId="18" fillId="6" borderId="138" xfId="4" applyNumberFormat="1" applyFont="1" applyFill="1" applyBorder="1" applyProtection="1">
      <protection hidden="1"/>
    </xf>
    <xf numFmtId="0" fontId="11" fillId="4" borderId="71" xfId="4" applyFont="1" applyFill="1" applyBorder="1" applyAlignment="1" applyProtection="1">
      <alignment horizontal="center"/>
      <protection hidden="1"/>
    </xf>
    <xf numFmtId="0" fontId="17" fillId="6" borderId="139" xfId="0" applyFont="1" applyFill="1" applyBorder="1" applyProtection="1">
      <protection hidden="1"/>
    </xf>
    <xf numFmtId="3" fontId="18" fillId="6" borderId="140" xfId="0" applyNumberFormat="1" applyFont="1" applyFill="1" applyBorder="1" applyProtection="1">
      <protection hidden="1"/>
    </xf>
    <xf numFmtId="0" fontId="17" fillId="6" borderId="141" xfId="0" applyFont="1" applyFill="1" applyBorder="1" applyProtection="1">
      <protection hidden="1"/>
    </xf>
    <xf numFmtId="3" fontId="18" fillId="6" borderId="138" xfId="0" applyNumberFormat="1" applyFont="1" applyFill="1" applyBorder="1" applyProtection="1">
      <protection hidden="1"/>
    </xf>
    <xf numFmtId="3" fontId="19" fillId="3" borderId="124" xfId="0" applyNumberFormat="1" applyFont="1" applyFill="1" applyBorder="1" applyProtection="1">
      <protection hidden="1"/>
    </xf>
    <xf numFmtId="3" fontId="11" fillId="4" borderId="143" xfId="0" applyNumberFormat="1" applyFont="1" applyFill="1" applyBorder="1" applyProtection="1">
      <protection hidden="1"/>
    </xf>
    <xf numFmtId="3" fontId="19" fillId="3" borderId="135" xfId="0" applyNumberFormat="1" applyFont="1" applyFill="1" applyBorder="1" applyProtection="1">
      <protection hidden="1"/>
    </xf>
    <xf numFmtId="3" fontId="19" fillId="3" borderId="144" xfId="0" applyNumberFormat="1" applyFont="1" applyFill="1" applyBorder="1" applyProtection="1">
      <protection hidden="1"/>
    </xf>
    <xf numFmtId="3" fontId="11" fillId="4" borderId="49" xfId="4" applyNumberFormat="1" applyFont="1" applyFill="1" applyBorder="1" applyProtection="1">
      <protection hidden="1"/>
    </xf>
    <xf numFmtId="3" fontId="11" fillId="4" borderId="146" xfId="4" applyNumberFormat="1" applyFont="1" applyFill="1" applyBorder="1" applyProtection="1">
      <protection hidden="1"/>
    </xf>
    <xf numFmtId="0" fontId="11" fillId="4" borderId="118" xfId="4" applyFont="1" applyFill="1" applyBorder="1" applyAlignment="1" applyProtection="1">
      <alignment horizontal="center"/>
      <protection hidden="1"/>
    </xf>
    <xf numFmtId="0" fontId="11" fillId="4" borderId="54" xfId="4" applyFont="1" applyFill="1" applyBorder="1" applyProtection="1">
      <protection hidden="1"/>
    </xf>
    <xf numFmtId="0" fontId="11" fillId="4" borderId="137" xfId="4" applyFont="1" applyFill="1" applyBorder="1" applyProtection="1">
      <protection hidden="1"/>
    </xf>
    <xf numFmtId="3" fontId="11" fillId="4" borderId="135" xfId="4" applyNumberFormat="1" applyFont="1" applyFill="1" applyBorder="1" applyProtection="1">
      <protection hidden="1"/>
    </xf>
    <xf numFmtId="3" fontId="11" fillId="4" borderId="144" xfId="4" applyNumberFormat="1" applyFont="1" applyFill="1" applyBorder="1" applyProtection="1">
      <protection hidden="1"/>
    </xf>
    <xf numFmtId="0" fontId="16" fillId="6" borderId="84" xfId="4" applyFont="1" applyFill="1" applyBorder="1" applyAlignment="1" applyProtection="1">
      <alignment horizontal="left" vertical="center"/>
      <protection hidden="1"/>
    </xf>
    <xf numFmtId="0" fontId="16" fillId="6" borderId="129" xfId="4" applyFont="1" applyFill="1" applyBorder="1" applyAlignment="1" applyProtection="1">
      <alignment horizontal="right" vertical="center"/>
      <protection hidden="1"/>
    </xf>
    <xf numFmtId="0" fontId="16" fillId="6" borderId="130" xfId="4" applyFont="1" applyFill="1" applyBorder="1" applyAlignment="1" applyProtection="1">
      <alignment horizontal="right" vertical="center"/>
      <protection hidden="1"/>
    </xf>
    <xf numFmtId="0" fontId="21" fillId="6" borderId="82" xfId="0" applyFont="1" applyFill="1" applyBorder="1" applyProtection="1">
      <protection hidden="1"/>
    </xf>
    <xf numFmtId="0" fontId="21" fillId="6" borderId="72" xfId="0" applyFont="1" applyFill="1" applyBorder="1" applyProtection="1">
      <protection hidden="1"/>
    </xf>
    <xf numFmtId="10" fontId="21" fillId="6" borderId="79" xfId="5" applyNumberFormat="1" applyFont="1" applyFill="1" applyBorder="1" applyAlignment="1" applyProtection="1">
      <alignment horizontal="center"/>
      <protection hidden="1"/>
    </xf>
    <xf numFmtId="0" fontId="20" fillId="3" borderId="94" xfId="0" applyFont="1" applyFill="1" applyBorder="1" applyProtection="1">
      <protection hidden="1"/>
    </xf>
    <xf numFmtId="0" fontId="20" fillId="3" borderId="145" xfId="0" applyFont="1" applyFill="1" applyBorder="1" applyProtection="1">
      <protection hidden="1"/>
    </xf>
    <xf numFmtId="0" fontId="20" fillId="3" borderId="95" xfId="0" applyFont="1" applyFill="1" applyBorder="1" applyProtection="1">
      <protection hidden="1"/>
    </xf>
    <xf numFmtId="0" fontId="0" fillId="0" borderId="0" xfId="0" applyBorder="1" applyAlignment="1" applyProtection="1">
      <alignment wrapText="1"/>
    </xf>
    <xf numFmtId="3" fontId="3" fillId="3" borderId="133" xfId="0" applyNumberFormat="1" applyFont="1" applyFill="1" applyBorder="1" applyAlignment="1">
      <alignment vertical="center"/>
    </xf>
    <xf numFmtId="0" fontId="11" fillId="4" borderId="92" xfId="4" applyFont="1" applyFill="1" applyBorder="1" applyProtection="1">
      <protection hidden="1"/>
    </xf>
    <xf numFmtId="0" fontId="11" fillId="4" borderId="80" xfId="4" applyFont="1" applyFill="1" applyBorder="1" applyProtection="1">
      <protection hidden="1"/>
    </xf>
    <xf numFmtId="0" fontId="11" fillId="4" borderId="151" xfId="4" applyFont="1" applyFill="1" applyBorder="1" applyProtection="1">
      <protection hidden="1"/>
    </xf>
    <xf numFmtId="0" fontId="11" fillId="4" borderId="79" xfId="4" applyFont="1" applyFill="1" applyBorder="1" applyProtection="1">
      <protection hidden="1"/>
    </xf>
    <xf numFmtId="14" fontId="4" fillId="5" borderId="92" xfId="0" applyNumberFormat="1" applyFont="1" applyFill="1" applyBorder="1" applyAlignment="1" applyProtection="1">
      <alignment vertical="center" wrapText="1"/>
      <protection locked="0"/>
    </xf>
    <xf numFmtId="0" fontId="5" fillId="0" borderId="0"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11" fillId="4" borderId="94" xfId="4" applyFont="1" applyFill="1" applyBorder="1" applyProtection="1">
      <protection hidden="1"/>
    </xf>
    <xf numFmtId="0" fontId="11" fillId="4" borderId="82" xfId="4" applyFont="1" applyFill="1" applyBorder="1" applyProtection="1">
      <protection hidden="1"/>
    </xf>
    <xf numFmtId="0" fontId="11" fillId="4" borderId="81" xfId="4" applyFont="1" applyFill="1" applyBorder="1" applyProtection="1">
      <protection hidden="1"/>
    </xf>
    <xf numFmtId="3" fontId="3" fillId="3" borderId="106" xfId="0" applyNumberFormat="1" applyFont="1" applyFill="1" applyBorder="1" applyAlignment="1">
      <alignment vertical="center"/>
    </xf>
    <xf numFmtId="10" fontId="5" fillId="0" borderId="92" xfId="1" applyNumberFormat="1" applyFont="1" applyFill="1" applyBorder="1" applyAlignment="1" applyProtection="1">
      <alignment vertical="center" wrapText="1"/>
      <protection hidden="1"/>
    </xf>
    <xf numFmtId="0" fontId="4" fillId="4" borderId="0" xfId="0" applyFont="1" applyFill="1"/>
    <xf numFmtId="14" fontId="0" fillId="0" borderId="0" xfId="0" applyNumberFormat="1"/>
    <xf numFmtId="14" fontId="5" fillId="0" borderId="0" xfId="0" applyNumberFormat="1" applyFont="1"/>
    <xf numFmtId="0" fontId="0" fillId="0" borderId="0" xfId="0" applyAlignment="1">
      <alignment wrapText="1"/>
    </xf>
    <xf numFmtId="0" fontId="5" fillId="0" borderId="0" xfId="0" applyNumberFormat="1" applyFont="1" applyAlignment="1">
      <alignment vertical="center" wrapText="1"/>
    </xf>
    <xf numFmtId="0" fontId="4" fillId="0" borderId="0" xfId="0" applyFont="1" applyAlignment="1">
      <alignment vertical="center"/>
    </xf>
    <xf numFmtId="0" fontId="5" fillId="0" borderId="0" xfId="0" applyFont="1" applyAlignment="1">
      <alignment vertical="center" wrapText="1"/>
    </xf>
    <xf numFmtId="0" fontId="8" fillId="0" borderId="0" xfId="0" applyFont="1" applyAlignment="1">
      <alignment vertical="center" wrapText="1"/>
    </xf>
    <xf numFmtId="0" fontId="0" fillId="0" borderId="85" xfId="0" applyBorder="1" applyAlignment="1" applyProtection="1">
      <alignment wrapText="1"/>
    </xf>
    <xf numFmtId="0" fontId="0" fillId="0" borderId="72" xfId="0" applyBorder="1" applyAlignment="1" applyProtection="1">
      <alignment wrapText="1"/>
    </xf>
    <xf numFmtId="0" fontId="0" fillId="5" borderId="0" xfId="0" applyFill="1" applyAlignment="1">
      <alignment horizontal="left" vertical="top" wrapText="1"/>
    </xf>
    <xf numFmtId="0" fontId="0" fillId="0" borderId="0" xfId="0" applyBorder="1"/>
    <xf numFmtId="3" fontId="3" fillId="3" borderId="0" xfId="0" applyNumberFormat="1" applyFont="1" applyFill="1" applyBorder="1" applyAlignment="1" applyProtection="1">
      <alignment horizontal="center" vertical="center"/>
      <protection hidden="1"/>
    </xf>
    <xf numFmtId="0" fontId="6" fillId="0" borderId="1" xfId="0" applyFont="1" applyBorder="1" applyAlignment="1">
      <alignment horizontal="center"/>
    </xf>
    <xf numFmtId="0" fontId="7" fillId="0" borderId="2" xfId="0" applyFont="1" applyBorder="1" applyAlignment="1">
      <alignment horizontal="center" vertical="center" wrapText="1"/>
    </xf>
    <xf numFmtId="0" fontId="5" fillId="0" borderId="2" xfId="0" applyFont="1" applyBorder="1" applyAlignment="1">
      <alignment horizontal="center" vertical="top" wrapText="1"/>
    </xf>
    <xf numFmtId="0" fontId="0" fillId="0" borderId="2" xfId="0" applyBorder="1" applyAlignment="1">
      <alignment horizontal="center" vertical="top"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6" fillId="0" borderId="0" xfId="0" applyFont="1" applyBorder="1" applyAlignment="1">
      <alignment horizontal="center" vertical="top" wrapText="1"/>
    </xf>
    <xf numFmtId="49" fontId="5" fillId="5" borderId="96" xfId="0" applyNumberFormat="1" applyFont="1" applyFill="1" applyBorder="1" applyAlignment="1" applyProtection="1">
      <alignment horizontal="left" vertical="center" wrapText="1"/>
      <protection locked="0"/>
    </xf>
    <xf numFmtId="0" fontId="5" fillId="5" borderId="148" xfId="0" applyFont="1" applyFill="1" applyBorder="1" applyAlignment="1" applyProtection="1">
      <alignment horizontal="left" vertical="center" wrapText="1"/>
      <protection locked="0"/>
    </xf>
    <xf numFmtId="0" fontId="5" fillId="5" borderId="93" xfId="0" applyFont="1" applyFill="1" applyBorder="1" applyAlignment="1" applyProtection="1">
      <alignment horizontal="left" vertical="center" wrapText="1"/>
      <protection locked="0"/>
    </xf>
    <xf numFmtId="0" fontId="0" fillId="5" borderId="81" xfId="0" applyFill="1" applyBorder="1" applyAlignment="1" applyProtection="1">
      <alignment horizontal="left" vertical="top" wrapText="1"/>
    </xf>
    <xf numFmtId="0" fontId="0" fillId="5" borderId="0" xfId="0" applyFill="1" applyBorder="1" applyAlignment="1" applyProtection="1">
      <alignment horizontal="left" vertical="top" wrapText="1"/>
    </xf>
    <xf numFmtId="0" fontId="0" fillId="5" borderId="85" xfId="0" applyFill="1" applyBorder="1" applyAlignment="1" applyProtection="1">
      <alignment horizontal="left" vertical="top" wrapText="1"/>
    </xf>
    <xf numFmtId="0" fontId="0" fillId="5" borderId="82" xfId="0" applyFill="1" applyBorder="1" applyAlignment="1" applyProtection="1">
      <alignment horizontal="left" vertical="top" wrapText="1"/>
    </xf>
    <xf numFmtId="0" fontId="0" fillId="5" borderId="72" xfId="0" applyFill="1" applyBorder="1" applyAlignment="1" applyProtection="1">
      <alignment horizontal="left" vertical="top" wrapText="1"/>
    </xf>
    <xf numFmtId="0" fontId="0" fillId="5" borderId="79" xfId="0" applyFill="1" applyBorder="1" applyAlignment="1" applyProtection="1">
      <alignment horizontal="left" vertical="top" wrapText="1"/>
    </xf>
    <xf numFmtId="0" fontId="3" fillId="3" borderId="133" xfId="0" applyFont="1" applyFill="1" applyBorder="1" applyAlignment="1" applyProtection="1">
      <alignment wrapText="1"/>
    </xf>
    <xf numFmtId="0" fontId="3" fillId="3" borderId="134" xfId="0" applyFont="1" applyFill="1" applyBorder="1" applyAlignment="1" applyProtection="1">
      <alignment wrapText="1"/>
    </xf>
    <xf numFmtId="0" fontId="3" fillId="3" borderId="106" xfId="0" applyFont="1" applyFill="1" applyBorder="1" applyAlignment="1" applyProtection="1">
      <alignment wrapText="1"/>
    </xf>
    <xf numFmtId="0" fontId="5" fillId="5" borderId="96" xfId="0" applyFont="1" applyFill="1" applyBorder="1" applyAlignment="1" applyProtection="1">
      <alignment horizontal="left" vertical="center" wrapText="1"/>
      <protection locked="0"/>
    </xf>
    <xf numFmtId="3" fontId="3" fillId="3" borderId="134" xfId="0" applyNumberFormat="1" applyFont="1" applyFill="1" applyBorder="1" applyAlignment="1">
      <alignment horizontal="center" vertical="center"/>
    </xf>
    <xf numFmtId="3" fontId="3" fillId="3" borderId="106" xfId="0" applyNumberFormat="1" applyFont="1" applyFill="1" applyBorder="1" applyAlignment="1">
      <alignment horizontal="center" vertical="center"/>
    </xf>
    <xf numFmtId="49" fontId="5" fillId="5" borderId="94" xfId="0" applyNumberFormat="1" applyFont="1" applyFill="1" applyBorder="1" applyAlignment="1" applyProtection="1">
      <alignment horizontal="left" vertical="center" wrapText="1"/>
      <protection locked="0"/>
    </xf>
    <xf numFmtId="49" fontId="5" fillId="5" borderId="145" xfId="0" applyNumberFormat="1" applyFont="1" applyFill="1" applyBorder="1" applyAlignment="1" applyProtection="1">
      <alignment horizontal="left" vertical="center" wrapText="1"/>
      <protection locked="0"/>
    </xf>
    <xf numFmtId="49" fontId="5" fillId="5" borderId="95" xfId="0" applyNumberFormat="1" applyFont="1" applyFill="1" applyBorder="1" applyAlignment="1" applyProtection="1">
      <alignment horizontal="left" vertical="center" wrapText="1"/>
      <protection locked="0"/>
    </xf>
    <xf numFmtId="0" fontId="5" fillId="5" borderId="153" xfId="0" applyFont="1" applyFill="1" applyBorder="1" applyAlignment="1" applyProtection="1">
      <alignment horizontal="left" vertical="center" wrapText="1"/>
      <protection locked="0"/>
    </xf>
    <xf numFmtId="0" fontId="5" fillId="5" borderId="154" xfId="0" applyFont="1" applyFill="1" applyBorder="1" applyAlignment="1" applyProtection="1">
      <alignment horizontal="left" vertical="center" wrapText="1"/>
      <protection locked="0"/>
    </xf>
    <xf numFmtId="0" fontId="5" fillId="5" borderId="155" xfId="0" applyFont="1" applyFill="1" applyBorder="1" applyAlignment="1" applyProtection="1">
      <alignment horizontal="left" vertical="center" wrapText="1"/>
      <protection locked="0"/>
    </xf>
    <xf numFmtId="3" fontId="23" fillId="4" borderId="94" xfId="0" applyNumberFormat="1" applyFont="1" applyFill="1" applyBorder="1" applyAlignment="1">
      <alignment horizontal="left" vertical="center"/>
    </xf>
    <xf numFmtId="3" fontId="23" fillId="4" borderId="145" xfId="0" applyNumberFormat="1" applyFont="1" applyFill="1" applyBorder="1" applyAlignment="1">
      <alignment horizontal="left" vertical="center"/>
    </xf>
    <xf numFmtId="3" fontId="23" fillId="4" borderId="95" xfId="0" applyNumberFormat="1" applyFont="1" applyFill="1" applyBorder="1" applyAlignment="1">
      <alignment horizontal="left" vertical="center"/>
    </xf>
    <xf numFmtId="9" fontId="5" fillId="5" borderId="152" xfId="0" applyNumberFormat="1" applyFont="1" applyFill="1" applyBorder="1" applyAlignment="1" applyProtection="1">
      <alignment horizontal="left" vertical="center" wrapText="1"/>
      <protection locked="0"/>
    </xf>
    <xf numFmtId="9" fontId="5" fillId="5" borderId="149" xfId="0" applyNumberFormat="1" applyFont="1" applyFill="1" applyBorder="1" applyAlignment="1" applyProtection="1">
      <alignment horizontal="left" vertical="center" wrapText="1"/>
      <protection locked="0"/>
    </xf>
    <xf numFmtId="9" fontId="5" fillId="5" borderId="150" xfId="0" applyNumberFormat="1" applyFont="1" applyFill="1" applyBorder="1" applyAlignment="1" applyProtection="1">
      <alignment horizontal="left" vertical="center" wrapText="1"/>
      <protection locked="0"/>
    </xf>
    <xf numFmtId="49" fontId="4" fillId="5" borderId="96" xfId="0" applyNumberFormat="1" applyFont="1" applyFill="1" applyBorder="1" applyAlignment="1" applyProtection="1">
      <alignment horizontal="left" vertical="center" wrapText="1"/>
      <protection locked="0"/>
    </xf>
    <xf numFmtId="49" fontId="4" fillId="5" borderId="148" xfId="0" applyNumberFormat="1" applyFont="1" applyFill="1" applyBorder="1" applyAlignment="1" applyProtection="1">
      <alignment horizontal="left" vertical="center" wrapText="1"/>
      <protection locked="0"/>
    </xf>
    <xf numFmtId="49" fontId="4" fillId="5" borderId="93" xfId="0" applyNumberFormat="1" applyFont="1" applyFill="1" applyBorder="1" applyAlignment="1" applyProtection="1">
      <alignment horizontal="left" vertical="center" wrapText="1"/>
      <protection locked="0"/>
    </xf>
    <xf numFmtId="14" fontId="4" fillId="5" borderId="0" xfId="0" applyNumberFormat="1" applyFont="1" applyFill="1" applyBorder="1" applyAlignment="1" applyProtection="1">
      <alignment horizontal="center" vertical="center" wrapText="1"/>
      <protection locked="0"/>
    </xf>
    <xf numFmtId="14" fontId="4" fillId="5" borderId="85" xfId="0" applyNumberFormat="1" applyFont="1" applyFill="1" applyBorder="1" applyAlignment="1" applyProtection="1">
      <alignment horizontal="center" vertical="center" wrapText="1"/>
      <protection locked="0"/>
    </xf>
    <xf numFmtId="0" fontId="5"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0" fillId="0" borderId="0" xfId="0" applyAlignment="1" applyProtection="1">
      <alignment horizontal="center" wrapText="1"/>
      <protection hidden="1"/>
    </xf>
    <xf numFmtId="0" fontId="16" fillId="6" borderId="94" xfId="4" applyFont="1" applyFill="1" applyBorder="1" applyAlignment="1" applyProtection="1">
      <alignment horizontal="left"/>
      <protection hidden="1"/>
    </xf>
    <xf numFmtId="0" fontId="16" fillId="6" borderId="147" xfId="4" applyFont="1" applyFill="1" applyBorder="1" applyAlignment="1" applyProtection="1">
      <alignment horizontal="left"/>
      <protection hidden="1"/>
    </xf>
    <xf numFmtId="0" fontId="19" fillId="3" borderId="142" xfId="0" applyFont="1" applyFill="1" applyBorder="1" applyAlignment="1" applyProtection="1">
      <alignment horizontal="center"/>
      <protection hidden="1"/>
    </xf>
    <xf numFmtId="0" fontId="19" fillId="3" borderId="16" xfId="0" applyFont="1" applyFill="1" applyBorder="1" applyAlignment="1" applyProtection="1">
      <alignment horizontal="center"/>
      <protection hidden="1"/>
    </xf>
    <xf numFmtId="0" fontId="19" fillId="3" borderId="82" xfId="0" applyFont="1" applyFill="1" applyBorder="1" applyAlignment="1" applyProtection="1">
      <alignment horizontal="center"/>
      <protection hidden="1"/>
    </xf>
    <xf numFmtId="0" fontId="19" fillId="3" borderId="83" xfId="0" applyFont="1" applyFill="1" applyBorder="1" applyAlignment="1" applyProtection="1">
      <alignment horizontal="center"/>
      <protection hidden="1"/>
    </xf>
    <xf numFmtId="0" fontId="22" fillId="0" borderId="0" xfId="0" applyFont="1" applyBorder="1" applyAlignment="1" applyProtection="1">
      <alignment horizontal="left" wrapText="1"/>
      <protection hidden="1"/>
    </xf>
    <xf numFmtId="0" fontId="22" fillId="0" borderId="0" xfId="0" applyFont="1" applyAlignment="1" applyProtection="1">
      <alignment horizontal="left" wrapText="1"/>
      <protection hidden="1"/>
    </xf>
    <xf numFmtId="0" fontId="5" fillId="0" borderId="0" xfId="0" quotePrefix="1" applyFont="1" applyAlignment="1" applyProtection="1">
      <alignment horizontal="left" wrapText="1"/>
      <protection hidden="1"/>
    </xf>
    <xf numFmtId="0" fontId="4" fillId="0" borderId="0" xfId="0" applyFont="1" applyAlignment="1" applyProtection="1">
      <alignment wrapText="1"/>
      <protection locked="0"/>
    </xf>
    <xf numFmtId="0" fontId="2" fillId="6" borderId="55" xfId="0" applyFont="1" applyFill="1" applyBorder="1" applyAlignment="1" applyProtection="1">
      <alignment horizontal="center" vertical="center"/>
      <protection hidden="1"/>
    </xf>
    <xf numFmtId="0" fontId="2" fillId="6" borderId="56"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6" borderId="64" xfId="0" applyFont="1" applyFill="1" applyBorder="1" applyAlignment="1" applyProtection="1">
      <alignment horizontal="center" vertical="center"/>
      <protection hidden="1"/>
    </xf>
    <xf numFmtId="0" fontId="2" fillId="6" borderId="63"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6" borderId="66" xfId="0" applyFont="1" applyFill="1" applyBorder="1" applyAlignment="1" applyProtection="1">
      <alignment horizontal="center" vertical="center"/>
      <protection hidden="1"/>
    </xf>
    <xf numFmtId="0" fontId="16" fillId="6" borderId="64" xfId="0" applyFont="1" applyFill="1" applyBorder="1" applyAlignment="1" applyProtection="1">
      <alignment horizontal="center"/>
      <protection hidden="1"/>
    </xf>
    <xf numFmtId="0" fontId="16" fillId="6" borderId="63" xfId="0" applyFont="1" applyFill="1" applyBorder="1" applyAlignment="1" applyProtection="1">
      <alignment horizontal="center"/>
      <protection hidden="1"/>
    </xf>
    <xf numFmtId="3" fontId="3" fillId="3" borderId="103" xfId="0" applyNumberFormat="1" applyFont="1" applyFill="1" applyBorder="1" applyAlignment="1" applyProtection="1">
      <alignment horizontal="left" vertical="center"/>
      <protection hidden="1"/>
    </xf>
    <xf numFmtId="3" fontId="3" fillId="3" borderId="75" xfId="0" applyNumberFormat="1" applyFont="1" applyFill="1" applyBorder="1" applyAlignment="1" applyProtection="1">
      <alignment horizontal="left" vertical="center"/>
      <protection hidden="1"/>
    </xf>
    <xf numFmtId="3" fontId="3" fillId="3" borderId="104" xfId="0" applyNumberFormat="1" applyFont="1" applyFill="1" applyBorder="1" applyAlignment="1" applyProtection="1">
      <alignment horizontal="center" vertical="center"/>
      <protection hidden="1"/>
    </xf>
    <xf numFmtId="3" fontId="3" fillId="3" borderId="75" xfId="0" applyNumberFormat="1" applyFont="1" applyFill="1" applyBorder="1" applyAlignment="1" applyProtection="1">
      <alignment horizontal="center" vertical="center"/>
      <protection hidden="1"/>
    </xf>
    <xf numFmtId="3" fontId="3" fillId="3" borderId="105" xfId="0" applyNumberFormat="1" applyFont="1" applyFill="1" applyBorder="1" applyAlignment="1" applyProtection="1">
      <alignment horizontal="center" vertical="center"/>
      <protection hidden="1"/>
    </xf>
    <xf numFmtId="49" fontId="8" fillId="0" borderId="6" xfId="3" applyNumberFormat="1" applyFont="1" applyFill="1" applyBorder="1" applyAlignment="1" applyProtection="1">
      <alignment horizontal="left" wrapText="1"/>
      <protection locked="0"/>
    </xf>
    <xf numFmtId="49" fontId="8" fillId="0" borderId="7" xfId="3" applyNumberFormat="1" applyFont="1" applyFill="1" applyBorder="1" applyAlignment="1" applyProtection="1">
      <alignment horizontal="left" wrapText="1"/>
      <protection locked="0"/>
    </xf>
    <xf numFmtId="3" fontId="3" fillId="3" borderId="26" xfId="0" applyNumberFormat="1" applyFont="1" applyFill="1" applyBorder="1" applyAlignment="1" applyProtection="1">
      <alignment horizontal="left" vertical="center"/>
      <protection hidden="1"/>
    </xf>
    <xf numFmtId="3" fontId="3" fillId="3" borderId="27" xfId="0" applyNumberFormat="1" applyFont="1" applyFill="1" applyBorder="1" applyAlignment="1" applyProtection="1">
      <alignment horizontal="left" vertical="center"/>
      <protection hidden="1"/>
    </xf>
    <xf numFmtId="3" fontId="3" fillId="3" borderId="99" xfId="0" applyNumberFormat="1" applyFont="1" applyFill="1" applyBorder="1" applyAlignment="1" applyProtection="1">
      <alignment horizontal="center" vertical="center"/>
      <protection hidden="1"/>
    </xf>
    <xf numFmtId="3" fontId="3" fillId="3" borderId="15" xfId="0" applyNumberFormat="1" applyFont="1" applyFill="1" applyBorder="1" applyAlignment="1" applyProtection="1">
      <alignment horizontal="center" vertical="center"/>
      <protection hidden="1"/>
    </xf>
    <xf numFmtId="3" fontId="3" fillId="3" borderId="88" xfId="0" applyNumberFormat="1" applyFont="1" applyFill="1" applyBorder="1" applyAlignment="1" applyProtection="1">
      <alignment horizontal="center" vertical="center"/>
      <protection hidden="1"/>
    </xf>
    <xf numFmtId="3" fontId="3" fillId="3" borderId="72" xfId="0" applyNumberFormat="1" applyFont="1" applyFill="1" applyBorder="1" applyAlignment="1" applyProtection="1">
      <alignment horizontal="center" vertical="center"/>
      <protection hidden="1"/>
    </xf>
    <xf numFmtId="0" fontId="2" fillId="6" borderId="82" xfId="0" applyFont="1" applyFill="1" applyBorder="1" applyAlignment="1" applyProtection="1">
      <alignment horizontal="center" vertical="center"/>
      <protection hidden="1"/>
    </xf>
    <xf numFmtId="0" fontId="2" fillId="6" borderId="72" xfId="0" applyFont="1" applyFill="1" applyBorder="1" applyAlignment="1" applyProtection="1">
      <alignment horizontal="center" vertical="center"/>
      <protection hidden="1"/>
    </xf>
    <xf numFmtId="0" fontId="5" fillId="0" borderId="29" xfId="0" applyFont="1" applyFill="1" applyBorder="1" applyAlignment="1" applyProtection="1">
      <alignment horizontal="left" wrapText="1"/>
      <protection locked="0"/>
    </xf>
    <xf numFmtId="0" fontId="5" fillId="0" borderId="30" xfId="0" applyFont="1" applyFill="1" applyBorder="1" applyAlignment="1" applyProtection="1">
      <alignment horizontal="left" wrapText="1"/>
      <protection locked="0"/>
    </xf>
    <xf numFmtId="0" fontId="22" fillId="0" borderId="19" xfId="0" applyFont="1" applyBorder="1" applyAlignment="1">
      <alignment horizontal="left" wrapText="1"/>
    </xf>
    <xf numFmtId="0" fontId="22" fillId="0" borderId="20" xfId="0" applyFont="1" applyBorder="1" applyAlignment="1">
      <alignment horizontal="left" wrapText="1"/>
    </xf>
    <xf numFmtId="0" fontId="22" fillId="0" borderId="21" xfId="0" applyFont="1" applyBorder="1" applyAlignment="1">
      <alignment horizontal="left" wrapText="1"/>
    </xf>
    <xf numFmtId="0" fontId="22" fillId="0" borderId="9" xfId="0" applyFont="1" applyBorder="1" applyAlignment="1">
      <alignment horizontal="left" wrapText="1"/>
    </xf>
    <xf numFmtId="0" fontId="22" fillId="0" borderId="0" xfId="0" applyFont="1" applyBorder="1" applyAlignment="1">
      <alignment horizontal="left" wrapText="1"/>
    </xf>
    <xf numFmtId="0" fontId="22" fillId="0" borderId="22" xfId="0" applyFont="1" applyBorder="1" applyAlignment="1">
      <alignment horizontal="left" wrapText="1"/>
    </xf>
    <xf numFmtId="0" fontId="22" fillId="0" borderId="31" xfId="0" applyFont="1" applyBorder="1" applyAlignment="1">
      <alignment horizontal="left" wrapText="1"/>
    </xf>
    <xf numFmtId="0" fontId="22" fillId="0" borderId="8" xfId="0" applyFont="1" applyBorder="1" applyAlignment="1">
      <alignment horizontal="left" wrapText="1"/>
    </xf>
    <xf numFmtId="0" fontId="22" fillId="0" borderId="32" xfId="0" applyFont="1" applyBorder="1" applyAlignment="1">
      <alignment horizontal="left" wrapText="1"/>
    </xf>
    <xf numFmtId="49" fontId="5" fillId="0" borderId="29" xfId="0" applyNumberFormat="1" applyFont="1" applyFill="1" applyBorder="1" applyAlignment="1" applyProtection="1">
      <alignment horizontal="left" wrapText="1"/>
      <protection locked="0"/>
    </xf>
    <xf numFmtId="49" fontId="5" fillId="0" borderId="30" xfId="0" applyNumberFormat="1" applyFont="1" applyFill="1" applyBorder="1" applyAlignment="1" applyProtection="1">
      <alignment horizontal="left" wrapText="1"/>
      <protection locked="0"/>
    </xf>
    <xf numFmtId="49" fontId="5" fillId="0" borderId="90" xfId="0" applyNumberFormat="1" applyFont="1" applyFill="1" applyBorder="1" applyAlignment="1" applyProtection="1">
      <alignment horizontal="left" wrapText="1"/>
      <protection locked="0"/>
    </xf>
    <xf numFmtId="49" fontId="5" fillId="0" borderId="91" xfId="0" applyNumberFormat="1" applyFont="1" applyFill="1" applyBorder="1" applyAlignment="1" applyProtection="1">
      <alignment horizontal="left" wrapText="1"/>
      <protection locked="0"/>
    </xf>
    <xf numFmtId="0" fontId="2" fillId="6" borderId="94" xfId="0" applyFont="1" applyFill="1" applyBorder="1" applyAlignment="1" applyProtection="1">
      <alignment horizontal="center" vertical="center"/>
      <protection hidden="1"/>
    </xf>
    <xf numFmtId="0" fontId="2" fillId="6" borderId="95" xfId="0" applyFont="1" applyFill="1" applyBorder="1" applyAlignment="1" applyProtection="1">
      <alignment horizontal="center" vertical="center"/>
      <protection hidden="1"/>
    </xf>
    <xf numFmtId="0" fontId="8" fillId="0" borderId="6" xfId="3" applyFont="1" applyFill="1" applyBorder="1" applyAlignment="1" applyProtection="1">
      <alignment horizontal="left" wrapText="1"/>
      <protection locked="0"/>
    </xf>
    <xf numFmtId="0" fontId="8" fillId="0" borderId="7" xfId="3" applyFont="1" applyFill="1" applyBorder="1" applyAlignment="1" applyProtection="1">
      <alignment horizontal="left" wrapText="1"/>
      <protection locked="0"/>
    </xf>
    <xf numFmtId="0" fontId="3" fillId="3" borderId="133" xfId="0" applyFont="1" applyFill="1" applyBorder="1"/>
    <xf numFmtId="0" fontId="3" fillId="3" borderId="134" xfId="0" applyFont="1" applyFill="1" applyBorder="1"/>
    <xf numFmtId="0" fontId="3" fillId="3" borderId="106" xfId="0" applyFont="1" applyFill="1" applyBorder="1"/>
    <xf numFmtId="0" fontId="0" fillId="5" borderId="81" xfId="0" applyFill="1" applyBorder="1" applyAlignment="1">
      <alignment horizontal="left" vertical="top" wrapText="1"/>
    </xf>
    <xf numFmtId="0" fontId="0" fillId="5" borderId="0" xfId="0" applyFill="1" applyBorder="1" applyAlignment="1">
      <alignment horizontal="left" vertical="top" wrapText="1"/>
    </xf>
    <xf numFmtId="0" fontId="0" fillId="5" borderId="85" xfId="0" applyFill="1" applyBorder="1" applyAlignment="1">
      <alignment horizontal="left" vertical="top" wrapText="1"/>
    </xf>
    <xf numFmtId="0" fontId="0" fillId="5" borderId="82" xfId="0" applyFill="1" applyBorder="1" applyAlignment="1">
      <alignment horizontal="left" vertical="top" wrapText="1"/>
    </xf>
    <xf numFmtId="0" fontId="0" fillId="5" borderId="72" xfId="0" applyFill="1" applyBorder="1" applyAlignment="1">
      <alignment horizontal="left" vertical="top" wrapText="1"/>
    </xf>
    <xf numFmtId="0" fontId="0" fillId="5" borderId="79" xfId="0" applyFill="1" applyBorder="1" applyAlignment="1">
      <alignment horizontal="left" vertical="top" wrapText="1"/>
    </xf>
    <xf numFmtId="0" fontId="3" fillId="3" borderId="94" xfId="0" applyFont="1" applyFill="1" applyBorder="1" applyAlignment="1">
      <alignment horizontal="left" vertical="center"/>
    </xf>
    <xf numFmtId="0" fontId="3" fillId="3" borderId="145" xfId="0" applyFont="1" applyFill="1" applyBorder="1" applyAlignment="1">
      <alignment horizontal="left" vertical="center"/>
    </xf>
    <xf numFmtId="0" fontId="3" fillId="3" borderId="94" xfId="0" applyFont="1" applyFill="1" applyBorder="1" applyAlignment="1">
      <alignment horizontal="center" vertical="center"/>
    </xf>
    <xf numFmtId="0" fontId="3" fillId="3" borderId="95" xfId="0" applyFont="1" applyFill="1" applyBorder="1" applyAlignment="1">
      <alignment horizontal="center" vertical="center"/>
    </xf>
    <xf numFmtId="0" fontId="0" fillId="5" borderId="159" xfId="0" applyFill="1" applyBorder="1" applyAlignment="1">
      <alignment horizontal="left"/>
    </xf>
    <xf numFmtId="0" fontId="0" fillId="5" borderId="160" xfId="0" applyFill="1" applyBorder="1" applyAlignment="1">
      <alignment horizontal="left"/>
    </xf>
    <xf numFmtId="0" fontId="0" fillId="5" borderId="161" xfId="0" applyFill="1" applyBorder="1" applyAlignment="1">
      <alignment horizontal="left"/>
    </xf>
    <xf numFmtId="0" fontId="0" fillId="5" borderId="157" xfId="0" applyFill="1" applyBorder="1" applyAlignment="1">
      <alignment horizontal="left"/>
    </xf>
    <xf numFmtId="0" fontId="0" fillId="5" borderId="156" xfId="0" applyFill="1" applyBorder="1" applyAlignment="1">
      <alignment horizontal="left"/>
    </xf>
    <xf numFmtId="0" fontId="0" fillId="5" borderId="158" xfId="0" applyFill="1" applyBorder="1" applyAlignment="1">
      <alignment horizontal="left"/>
    </xf>
    <xf numFmtId="0" fontId="0" fillId="5" borderId="127" xfId="0" applyFill="1" applyBorder="1" applyAlignment="1">
      <alignment horizontal="left"/>
    </xf>
    <xf numFmtId="0" fontId="0" fillId="5" borderId="78" xfId="0" applyFill="1" applyBorder="1" applyAlignment="1">
      <alignment horizontal="left"/>
    </xf>
    <xf numFmtId="0" fontId="0" fillId="5" borderId="128" xfId="0" applyFill="1" applyBorder="1" applyAlignment="1">
      <alignment horizontal="left"/>
    </xf>
    <xf numFmtId="0" fontId="0" fillId="5" borderId="164" xfId="0" applyFill="1" applyBorder="1" applyAlignment="1">
      <alignment horizontal="left"/>
    </xf>
    <xf numFmtId="0" fontId="0" fillId="5" borderId="1" xfId="0" applyFill="1" applyBorder="1" applyAlignment="1">
      <alignment horizontal="left"/>
    </xf>
    <xf numFmtId="0" fontId="0" fillId="5" borderId="76" xfId="0" applyFill="1" applyBorder="1" applyAlignment="1">
      <alignment horizontal="left"/>
    </xf>
    <xf numFmtId="168" fontId="0" fillId="5" borderId="157" xfId="0" applyNumberFormat="1" applyFill="1" applyBorder="1" applyAlignment="1">
      <alignment horizontal="center"/>
    </xf>
    <xf numFmtId="168" fontId="0" fillId="5" borderId="158" xfId="0" applyNumberFormat="1" applyFill="1" applyBorder="1" applyAlignment="1">
      <alignment horizontal="center"/>
    </xf>
    <xf numFmtId="168" fontId="0" fillId="5" borderId="159" xfId="0" applyNumberFormat="1" applyFill="1" applyBorder="1" applyAlignment="1">
      <alignment horizontal="center"/>
    </xf>
    <xf numFmtId="168" fontId="0" fillId="5" borderId="161" xfId="0" applyNumberFormat="1" applyFill="1" applyBorder="1" applyAlignment="1">
      <alignment horizontal="center"/>
    </xf>
    <xf numFmtId="168" fontId="0" fillId="5" borderId="157" xfId="0" applyNumberFormat="1" applyFill="1" applyBorder="1"/>
    <xf numFmtId="168" fontId="0" fillId="5" borderId="158" xfId="0" applyNumberFormat="1" applyFill="1" applyBorder="1"/>
    <xf numFmtId="168" fontId="2" fillId="5" borderId="94" xfId="0" applyNumberFormat="1" applyFont="1" applyFill="1" applyBorder="1" applyAlignment="1">
      <alignment horizontal="center"/>
    </xf>
    <xf numFmtId="168" fontId="2" fillId="5" borderId="95" xfId="0" applyNumberFormat="1" applyFont="1" applyFill="1" applyBorder="1" applyAlignment="1">
      <alignment horizontal="center"/>
    </xf>
    <xf numFmtId="168" fontId="0" fillId="5" borderId="162" xfId="0" applyNumberFormat="1" applyFill="1" applyBorder="1" applyAlignment="1">
      <alignment horizontal="center"/>
    </xf>
    <xf numFmtId="168" fontId="0" fillId="5" borderId="163" xfId="0" applyNumberFormat="1" applyFill="1" applyBorder="1" applyAlignment="1">
      <alignment horizontal="center"/>
    </xf>
  </cellXfs>
  <cellStyles count="6">
    <cellStyle name="40 % - Dekorfärg3" xfId="3" builtinId="39"/>
    <cellStyle name="Normal" xfId="0" builtinId="0"/>
    <cellStyle name="Normal 3" xfId="4" xr:uid="{5FD582C6-C2C9-4FA9-B772-07527E96E961}"/>
    <cellStyle name="Procent" xfId="2" builtinId="5"/>
    <cellStyle name="Procent 2" xfId="5" xr:uid="{6152ED6D-EA17-4FAD-95AB-FF4F006E3610}"/>
    <cellStyle name="Tusental" xfId="1" builtinId="3"/>
  </cellStyles>
  <dxfs count="0"/>
  <tableStyles count="0" defaultTableStyle="TableStyleMedium2" defaultPivotStyle="PivotStyleLight16"/>
  <colors>
    <mruColors>
      <color rgb="FF006E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1657985</xdr:colOff>
      <xdr:row>30</xdr:row>
      <xdr:rowOff>156152</xdr:rowOff>
    </xdr:to>
    <xdr:pic>
      <xdr:nvPicPr>
        <xdr:cNvPr id="2" name="Bildobjekt 1">
          <a:extLst>
            <a:ext uri="{FF2B5EF4-FFF2-40B4-BE49-F238E27FC236}">
              <a16:creationId xmlns:a16="http://schemas.microsoft.com/office/drawing/2014/main" id="{54CCBEC2-76B8-47C7-BDF1-53AFD95BDA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1275"/>
          <a:ext cx="1657985" cy="365702"/>
        </a:xfrm>
        <a:prstGeom prst="rect">
          <a:avLst/>
        </a:prstGeom>
        <a:noFill/>
        <a:ln>
          <a:noFill/>
        </a:ln>
      </xdr:spPr>
    </xdr:pic>
    <xdr:clientData/>
  </xdr:twoCellAnchor>
  <xdr:twoCellAnchor>
    <xdr:from>
      <xdr:col>0</xdr:col>
      <xdr:colOff>2398568</xdr:colOff>
      <xdr:row>28</xdr:row>
      <xdr:rowOff>129890</xdr:rowOff>
    </xdr:from>
    <xdr:to>
      <xdr:col>0</xdr:col>
      <xdr:colOff>3706091</xdr:colOff>
      <xdr:row>31</xdr:row>
      <xdr:rowOff>61739</xdr:rowOff>
    </xdr:to>
    <xdr:pic>
      <xdr:nvPicPr>
        <xdr:cNvPr id="3" name="Bildobjekt 2">
          <a:extLst>
            <a:ext uri="{FF2B5EF4-FFF2-40B4-BE49-F238E27FC236}">
              <a16:creationId xmlns:a16="http://schemas.microsoft.com/office/drawing/2014/main" id="{A7DA260C-7D1B-4B12-8987-F58A7A2644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8568" y="6321140"/>
          <a:ext cx="1307523" cy="484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xdr:row>
      <xdr:rowOff>15583</xdr:rowOff>
    </xdr:from>
    <xdr:to>
      <xdr:col>0</xdr:col>
      <xdr:colOff>1657985</xdr:colOff>
      <xdr:row>30</xdr:row>
      <xdr:rowOff>2883</xdr:rowOff>
    </xdr:to>
    <xdr:pic>
      <xdr:nvPicPr>
        <xdr:cNvPr id="2" name="Bildobjekt 1">
          <a:extLst>
            <a:ext uri="{FF2B5EF4-FFF2-40B4-BE49-F238E27FC236}">
              <a16:creationId xmlns:a16="http://schemas.microsoft.com/office/drawing/2014/main" id="{4278CB19-2220-4C51-8093-49C3EF3393A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583"/>
          <a:ext cx="1657985" cy="368300"/>
        </a:xfrm>
        <a:prstGeom prst="rect">
          <a:avLst/>
        </a:prstGeom>
        <a:noFill/>
        <a:ln>
          <a:noFill/>
        </a:ln>
      </xdr:spPr>
    </xdr:pic>
    <xdr:clientData/>
  </xdr:twoCellAnchor>
  <xdr:twoCellAnchor>
    <xdr:from>
      <xdr:col>1</xdr:col>
      <xdr:colOff>560243</xdr:colOff>
      <xdr:row>27</xdr:row>
      <xdr:rowOff>123825</xdr:rowOff>
    </xdr:from>
    <xdr:to>
      <xdr:col>3</xdr:col>
      <xdr:colOff>219941</xdr:colOff>
      <xdr:row>30</xdr:row>
      <xdr:rowOff>98104</xdr:rowOff>
    </xdr:to>
    <xdr:pic>
      <xdr:nvPicPr>
        <xdr:cNvPr id="3" name="Bildobjekt 2">
          <a:extLst>
            <a:ext uri="{FF2B5EF4-FFF2-40B4-BE49-F238E27FC236}">
              <a16:creationId xmlns:a16="http://schemas.microsoft.com/office/drawing/2014/main" id="{76560B06-ED88-44C5-BC75-0265335EC3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9043" y="4914900"/>
          <a:ext cx="1307523" cy="460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390525</xdr:colOff>
      <xdr:row>40</xdr:row>
      <xdr:rowOff>15583</xdr:rowOff>
    </xdr:from>
    <xdr:to>
      <xdr:col>9</xdr:col>
      <xdr:colOff>2048510</xdr:colOff>
      <xdr:row>42</xdr:row>
      <xdr:rowOff>2883</xdr:rowOff>
    </xdr:to>
    <xdr:pic>
      <xdr:nvPicPr>
        <xdr:cNvPr id="2" name="Bildobjekt 1">
          <a:extLst>
            <a:ext uri="{FF2B5EF4-FFF2-40B4-BE49-F238E27FC236}">
              <a16:creationId xmlns:a16="http://schemas.microsoft.com/office/drawing/2014/main" id="{26A56E98-198A-4307-877B-915D0951A66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5350" y="6787858"/>
          <a:ext cx="1657985" cy="368300"/>
        </a:xfrm>
        <a:prstGeom prst="rect">
          <a:avLst/>
        </a:prstGeom>
        <a:noFill/>
        <a:ln>
          <a:noFill/>
        </a:ln>
      </xdr:spPr>
    </xdr:pic>
    <xdr:clientData/>
  </xdr:twoCellAnchor>
  <xdr:twoCellAnchor>
    <xdr:from>
      <xdr:col>10</xdr:col>
      <xdr:colOff>379268</xdr:colOff>
      <xdr:row>39</xdr:row>
      <xdr:rowOff>142875</xdr:rowOff>
    </xdr:from>
    <xdr:to>
      <xdr:col>12</xdr:col>
      <xdr:colOff>115166</xdr:colOff>
      <xdr:row>42</xdr:row>
      <xdr:rowOff>117154</xdr:rowOff>
    </xdr:to>
    <xdr:pic>
      <xdr:nvPicPr>
        <xdr:cNvPr id="3" name="Bildobjekt 2">
          <a:extLst>
            <a:ext uri="{FF2B5EF4-FFF2-40B4-BE49-F238E27FC236}">
              <a16:creationId xmlns:a16="http://schemas.microsoft.com/office/drawing/2014/main" id="{ABA85D2D-C928-4372-9186-EEC474C4ED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13918" y="6753225"/>
          <a:ext cx="1307523" cy="460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76200</xdr:colOff>
      <xdr:row>31</xdr:row>
      <xdr:rowOff>171450</xdr:rowOff>
    </xdr:from>
    <xdr:to>
      <xdr:col>10</xdr:col>
      <xdr:colOff>361950</xdr:colOff>
      <xdr:row>33</xdr:row>
      <xdr:rowOff>28575</xdr:rowOff>
    </xdr:to>
    <xdr:sp macro="" textlink="">
      <xdr:nvSpPr>
        <xdr:cNvPr id="2" name="Pil: höger 1">
          <a:extLst>
            <a:ext uri="{FF2B5EF4-FFF2-40B4-BE49-F238E27FC236}">
              <a16:creationId xmlns:a16="http://schemas.microsoft.com/office/drawing/2014/main" id="{F4476BA3-F321-4A0B-AB99-42E9F9EBE612}"/>
            </a:ext>
          </a:extLst>
        </xdr:cNvPr>
        <xdr:cNvSpPr/>
      </xdr:nvSpPr>
      <xdr:spPr bwMode="auto">
        <a:xfrm>
          <a:off x="11953875" y="6029325"/>
          <a:ext cx="1009650" cy="200025"/>
        </a:xfrm>
        <a:prstGeom prst="rightArrow">
          <a:avLst/>
        </a:prstGeom>
        <a:solidFill>
          <a:schemeClr val="accent5">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sv-SE"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polisen.se\Common\EA\Fonden%20f&#246;r%20inre%20s&#228;kerhet\Program%202021-2027\Ekonomi\Mallar%20Ekonomiska%20rapporter(faktiska%20kost%20och%20schablon)\Budgetmall%20personalkostnader+40%25%20schablon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tion"/>
      <sheetName val="Registrering partner"/>
      <sheetName val="Budgetöversikt"/>
      <sheetName val="Översikt Faktiska"/>
      <sheetName val="befattningar"/>
      <sheetName val="1.Personal"/>
      <sheetName val="5. Intäkter"/>
      <sheetName val="6. Finansiering"/>
    </sheetNames>
    <sheetDataSet>
      <sheetData sheetId="0"/>
      <sheetData sheetId="1">
        <row r="10">
          <cell r="A10" t="str">
            <v>Partner 01/ sökande</v>
          </cell>
        </row>
      </sheetData>
      <sheetData sheetId="2">
        <row r="4">
          <cell r="A4" t="str">
            <v>Partner 01/ sökande</v>
          </cell>
        </row>
      </sheetData>
      <sheetData sheetId="3"/>
      <sheetData sheetId="4">
        <row r="5">
          <cell r="A5" t="str">
            <v>Månad</v>
          </cell>
        </row>
        <row r="6">
          <cell r="A6" t="str">
            <v>Timme</v>
          </cell>
        </row>
      </sheetData>
      <sheetData sheetId="5">
        <row r="13">
          <cell r="N13">
            <v>0</v>
          </cell>
        </row>
      </sheetData>
      <sheetData sheetId="6">
        <row r="4">
          <cell r="C4" t="str">
            <v>-</v>
          </cell>
        </row>
      </sheetData>
      <sheetData sheetId="7">
        <row r="5">
          <cell r="B5"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5EB9E-57B6-4738-AB37-1B056AF56710}">
  <dimension ref="A1:D4"/>
  <sheetViews>
    <sheetView workbookViewId="0">
      <selection activeCell="D6" sqref="D6"/>
    </sheetView>
  </sheetViews>
  <sheetFormatPr defaultRowHeight="15" x14ac:dyDescent="0.25"/>
  <cols>
    <col min="1" max="1" width="7.85546875" bestFit="1" customWidth="1"/>
    <col min="2" max="2" width="10.42578125" bestFit="1" customWidth="1"/>
    <col min="3" max="3" width="21.42578125" bestFit="1" customWidth="1"/>
    <col min="4" max="4" width="54.140625" bestFit="1" customWidth="1"/>
  </cols>
  <sheetData>
    <row r="1" spans="1:4" x14ac:dyDescent="0.25">
      <c r="A1" s="257" t="s">
        <v>90</v>
      </c>
      <c r="B1" s="257" t="s">
        <v>91</v>
      </c>
      <c r="C1" s="257" t="s">
        <v>92</v>
      </c>
      <c r="D1" s="257" t="s">
        <v>93</v>
      </c>
    </row>
    <row r="2" spans="1:4" x14ac:dyDescent="0.25">
      <c r="A2" t="s">
        <v>96</v>
      </c>
      <c r="B2" s="258">
        <v>45566</v>
      </c>
      <c r="C2" s="259" t="s">
        <v>94</v>
      </c>
      <c r="D2" t="s">
        <v>95</v>
      </c>
    </row>
    <row r="3" spans="1:4" x14ac:dyDescent="0.25">
      <c r="A3" s="3" t="s">
        <v>97</v>
      </c>
      <c r="B3" s="258">
        <v>45756</v>
      </c>
      <c r="C3" s="259" t="s">
        <v>94</v>
      </c>
      <c r="D3" t="s">
        <v>98</v>
      </c>
    </row>
    <row r="4" spans="1:4" ht="30" x14ac:dyDescent="0.25">
      <c r="A4" t="s">
        <v>99</v>
      </c>
      <c r="B4" s="258">
        <v>46142</v>
      </c>
      <c r="C4" t="s">
        <v>94</v>
      </c>
      <c r="D4" s="260" t="s">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workbookViewId="0">
      <selection activeCell="A8" sqref="A8"/>
    </sheetView>
  </sheetViews>
  <sheetFormatPr defaultRowHeight="15" x14ac:dyDescent="0.25"/>
  <cols>
    <col min="1" max="1" width="113.42578125" customWidth="1"/>
    <col min="5" max="5" width="18.7109375" customWidth="1"/>
  </cols>
  <sheetData>
    <row r="1" spans="1:9" ht="18.75" x14ac:dyDescent="0.25">
      <c r="A1" s="1" t="s">
        <v>0</v>
      </c>
      <c r="C1" s="269" t="s">
        <v>1</v>
      </c>
      <c r="D1" s="269"/>
      <c r="E1" s="269"/>
      <c r="F1" s="269"/>
      <c r="G1" s="269"/>
      <c r="H1" s="269"/>
      <c r="I1" s="269"/>
    </row>
    <row r="3" spans="1:9" x14ac:dyDescent="0.25">
      <c r="A3" s="262" t="s">
        <v>2</v>
      </c>
    </row>
    <row r="4" spans="1:9" x14ac:dyDescent="0.25">
      <c r="A4" s="263" t="s">
        <v>3</v>
      </c>
      <c r="C4" s="270" t="s">
        <v>4</v>
      </c>
      <c r="D4" s="270"/>
      <c r="E4" s="270"/>
      <c r="F4" s="270" t="s">
        <v>5</v>
      </c>
      <c r="G4" s="270"/>
      <c r="H4" s="270"/>
      <c r="I4" s="270"/>
    </row>
    <row r="5" spans="1:9" x14ac:dyDescent="0.25">
      <c r="A5" s="4" t="s">
        <v>6</v>
      </c>
      <c r="C5" s="271" t="s">
        <v>7</v>
      </c>
      <c r="D5" s="271"/>
      <c r="E5" s="271"/>
      <c r="F5" s="271" t="s">
        <v>8</v>
      </c>
      <c r="G5" s="271"/>
      <c r="H5" s="271"/>
      <c r="I5" s="271"/>
    </row>
    <row r="6" spans="1:9" ht="25.5" x14ac:dyDescent="0.25">
      <c r="A6" s="263" t="s">
        <v>9</v>
      </c>
      <c r="C6" s="271"/>
      <c r="D6" s="271"/>
      <c r="E6" s="271"/>
      <c r="F6" s="272" t="s">
        <v>10</v>
      </c>
      <c r="G6" s="273"/>
      <c r="H6" s="273"/>
      <c r="I6" s="273"/>
    </row>
    <row r="7" spans="1:9" x14ac:dyDescent="0.25">
      <c r="A7" s="4" t="s">
        <v>11</v>
      </c>
      <c r="C7" s="271"/>
      <c r="D7" s="271"/>
      <c r="E7" s="271"/>
      <c r="F7" s="271" t="s">
        <v>12</v>
      </c>
      <c r="G7" s="271"/>
      <c r="H7" s="271"/>
      <c r="I7" s="271"/>
    </row>
    <row r="8" spans="1:9" x14ac:dyDescent="0.25">
      <c r="A8" s="4" t="s">
        <v>13</v>
      </c>
      <c r="C8" s="275" t="s">
        <v>84</v>
      </c>
      <c r="D8" s="276"/>
      <c r="E8" s="276"/>
      <c r="F8" s="275" t="s">
        <v>14</v>
      </c>
      <c r="G8" s="276"/>
      <c r="H8" s="276"/>
      <c r="I8" s="276"/>
    </row>
    <row r="9" spans="1:9" ht="38.25" x14ac:dyDescent="0.25">
      <c r="A9" s="263" t="s">
        <v>15</v>
      </c>
      <c r="C9" s="276"/>
      <c r="D9" s="276"/>
      <c r="E9" s="276"/>
      <c r="F9" s="276"/>
      <c r="G9" s="276"/>
      <c r="H9" s="276"/>
      <c r="I9" s="276"/>
    </row>
    <row r="10" spans="1:9" x14ac:dyDescent="0.25">
      <c r="A10" s="4"/>
      <c r="C10" s="276"/>
      <c r="D10" s="276"/>
      <c r="E10" s="276"/>
      <c r="F10" s="276"/>
      <c r="G10" s="276"/>
      <c r="H10" s="276"/>
      <c r="I10" s="276"/>
    </row>
    <row r="11" spans="1:9" x14ac:dyDescent="0.25">
      <c r="A11" s="262" t="s">
        <v>16</v>
      </c>
      <c r="C11" s="276"/>
      <c r="D11" s="276"/>
      <c r="E11" s="276"/>
      <c r="F11" s="276"/>
      <c r="G11" s="276"/>
      <c r="H11" s="276"/>
      <c r="I11" s="276"/>
    </row>
    <row r="12" spans="1:9" x14ac:dyDescent="0.25">
      <c r="A12" s="4" t="s">
        <v>17</v>
      </c>
      <c r="C12" s="276"/>
      <c r="D12" s="276"/>
      <c r="E12" s="276"/>
      <c r="F12" s="276"/>
      <c r="G12" s="276"/>
      <c r="H12" s="276"/>
      <c r="I12" s="276"/>
    </row>
    <row r="13" spans="1:9" x14ac:dyDescent="0.25">
      <c r="A13" s="4" t="s">
        <v>85</v>
      </c>
      <c r="C13" s="277" t="s">
        <v>18</v>
      </c>
      <c r="D13" s="278"/>
      <c r="E13" s="279"/>
      <c r="F13" s="277" t="s">
        <v>18</v>
      </c>
      <c r="G13" s="278"/>
      <c r="H13" s="278"/>
      <c r="I13" s="279"/>
    </row>
    <row r="14" spans="1:9" x14ac:dyDescent="0.25">
      <c r="A14" s="4" t="s">
        <v>19</v>
      </c>
      <c r="C14" s="280"/>
      <c r="D14" s="281"/>
      <c r="E14" s="282"/>
      <c r="F14" s="280"/>
      <c r="G14" s="281"/>
      <c r="H14" s="281"/>
      <c r="I14" s="282"/>
    </row>
    <row r="15" spans="1:9" x14ac:dyDescent="0.25">
      <c r="A15" s="4" t="s">
        <v>20</v>
      </c>
      <c r="C15" s="272" t="s">
        <v>21</v>
      </c>
      <c r="D15" s="273"/>
      <c r="E15" s="273"/>
      <c r="F15" s="273"/>
      <c r="G15" s="273"/>
      <c r="H15" s="273"/>
      <c r="I15" s="273"/>
    </row>
    <row r="16" spans="1:9" x14ac:dyDescent="0.25">
      <c r="A16" s="4"/>
      <c r="C16" s="273"/>
      <c r="D16" s="273"/>
      <c r="E16" s="273"/>
      <c r="F16" s="273"/>
      <c r="G16" s="273"/>
      <c r="H16" s="273"/>
      <c r="I16" s="273"/>
    </row>
    <row r="17" spans="1:9" x14ac:dyDescent="0.25">
      <c r="A17" s="262" t="s">
        <v>22</v>
      </c>
      <c r="C17" s="273"/>
      <c r="D17" s="273"/>
      <c r="E17" s="273"/>
      <c r="F17" s="273"/>
      <c r="G17" s="273"/>
      <c r="H17" s="273"/>
      <c r="I17" s="273"/>
    </row>
    <row r="18" spans="1:9" x14ac:dyDescent="0.25">
      <c r="A18" s="261" t="s">
        <v>101</v>
      </c>
      <c r="C18" s="273"/>
      <c r="D18" s="273"/>
      <c r="E18" s="273"/>
      <c r="F18" s="273"/>
      <c r="G18" s="273"/>
      <c r="H18" s="273"/>
      <c r="I18" s="273"/>
    </row>
    <row r="19" spans="1:9" x14ac:dyDescent="0.25">
      <c r="A19" s="261" t="s">
        <v>104</v>
      </c>
    </row>
    <row r="20" spans="1:9" x14ac:dyDescent="0.25">
      <c r="A20" s="263" t="s">
        <v>20</v>
      </c>
      <c r="C20" s="5"/>
      <c r="D20" s="5"/>
      <c r="E20" s="5"/>
      <c r="F20" s="5"/>
      <c r="G20" s="5"/>
      <c r="H20" s="5"/>
      <c r="I20" s="5"/>
    </row>
    <row r="21" spans="1:9" x14ac:dyDescent="0.25">
      <c r="A21" s="263"/>
      <c r="C21" s="283" t="s">
        <v>24</v>
      </c>
      <c r="D21" s="283"/>
      <c r="E21" s="283"/>
      <c r="F21" s="283"/>
      <c r="G21" s="283"/>
      <c r="H21" s="283"/>
      <c r="I21" s="283"/>
    </row>
    <row r="22" spans="1:9" x14ac:dyDescent="0.25">
      <c r="A22" s="53" t="s">
        <v>23</v>
      </c>
      <c r="C22" s="274" t="s">
        <v>25</v>
      </c>
      <c r="D22" s="274"/>
      <c r="E22" s="274"/>
      <c r="F22" s="274"/>
      <c r="G22" s="274"/>
      <c r="H22" s="274"/>
      <c r="I22" s="274"/>
    </row>
    <row r="23" spans="1:9" x14ac:dyDescent="0.25">
      <c r="A23" s="263" t="s">
        <v>102</v>
      </c>
      <c r="C23" s="274"/>
      <c r="D23" s="274"/>
      <c r="E23" s="274"/>
      <c r="F23" s="274"/>
      <c r="G23" s="274"/>
      <c r="H23" s="274"/>
      <c r="I23" s="274"/>
    </row>
    <row r="24" spans="1:9" x14ac:dyDescent="0.25">
      <c r="A24" s="264" t="s">
        <v>103</v>
      </c>
      <c r="C24" s="274"/>
      <c r="D24" s="274"/>
      <c r="E24" s="274"/>
      <c r="F24" s="274"/>
      <c r="G24" s="274"/>
      <c r="H24" s="274"/>
      <c r="I24" s="274"/>
    </row>
    <row r="25" spans="1:9" x14ac:dyDescent="0.25">
      <c r="A25" s="263" t="s">
        <v>26</v>
      </c>
      <c r="C25" s="273" t="s">
        <v>28</v>
      </c>
      <c r="D25" s="273"/>
      <c r="E25" s="273"/>
      <c r="F25" s="273"/>
      <c r="G25" s="273"/>
      <c r="H25" s="273"/>
      <c r="I25" s="273"/>
    </row>
    <row r="26" spans="1:9" ht="25.5" x14ac:dyDescent="0.25">
      <c r="A26" s="263" t="s">
        <v>27</v>
      </c>
      <c r="C26" s="273"/>
      <c r="D26" s="273"/>
      <c r="E26" s="273"/>
      <c r="F26" s="273"/>
      <c r="G26" s="273"/>
      <c r="H26" s="273"/>
      <c r="I26" s="273"/>
    </row>
    <row r="27" spans="1:9" x14ac:dyDescent="0.25">
      <c r="A27" s="263" t="s">
        <v>29</v>
      </c>
      <c r="C27" s="273"/>
      <c r="D27" s="273"/>
      <c r="E27" s="273"/>
      <c r="F27" s="273"/>
      <c r="G27" s="273"/>
      <c r="H27" s="273"/>
      <c r="I27" s="273"/>
    </row>
    <row r="28" spans="1:9" x14ac:dyDescent="0.25">
      <c r="A28" s="2"/>
    </row>
    <row r="29" spans="1:9" x14ac:dyDescent="0.25">
      <c r="A29" s="6"/>
    </row>
    <row r="30" spans="1:9" ht="15.75" x14ac:dyDescent="0.25">
      <c r="A30" s="7"/>
    </row>
    <row r="31" spans="1:9" x14ac:dyDescent="0.25">
      <c r="A31" s="2"/>
    </row>
    <row r="32" spans="1:9" x14ac:dyDescent="0.25">
      <c r="A32" s="2"/>
    </row>
    <row r="33" spans="1:1" x14ac:dyDescent="0.25">
      <c r="A33" s="2"/>
    </row>
    <row r="34" spans="1:1" x14ac:dyDescent="0.25">
      <c r="A34" s="8"/>
    </row>
  </sheetData>
  <mergeCells count="15">
    <mergeCell ref="C22:I24"/>
    <mergeCell ref="C25:I27"/>
    <mergeCell ref="C8:E12"/>
    <mergeCell ref="F8:I12"/>
    <mergeCell ref="C13:E14"/>
    <mergeCell ref="F13:I14"/>
    <mergeCell ref="C15:I18"/>
    <mergeCell ref="C21:I21"/>
    <mergeCell ref="C1:I1"/>
    <mergeCell ref="C4:E4"/>
    <mergeCell ref="F4:I4"/>
    <mergeCell ref="C5:E7"/>
    <mergeCell ref="F5:I5"/>
    <mergeCell ref="F6:I6"/>
    <mergeCell ref="F7:I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C891-B399-4B40-A853-681BBD729D59}">
  <dimension ref="A1:O18"/>
  <sheetViews>
    <sheetView workbookViewId="0">
      <selection activeCell="I2" sqref="I2:O2"/>
    </sheetView>
  </sheetViews>
  <sheetFormatPr defaultColWidth="9.140625" defaultRowHeight="15" x14ac:dyDescent="0.25"/>
  <cols>
    <col min="1" max="1" width="27.42578125" style="9" bestFit="1" customWidth="1"/>
    <col min="2" max="2" width="11.140625" style="9" customWidth="1"/>
    <col min="3" max="3" width="13.5703125" style="9" customWidth="1"/>
    <col min="4" max="4" width="7.140625" style="9" customWidth="1"/>
    <col min="5" max="5" width="9.140625" style="9"/>
    <col min="6" max="6" width="5.7109375" style="9" customWidth="1"/>
    <col min="7" max="7" width="16.140625" style="9" bestFit="1" customWidth="1"/>
    <col min="8" max="16384" width="9.140625" style="9"/>
  </cols>
  <sheetData>
    <row r="1" spans="1:15" ht="15.75" thickBot="1" x14ac:dyDescent="0.3">
      <c r="A1" s="243"/>
      <c r="B1" s="243"/>
      <c r="C1" s="243"/>
      <c r="D1" s="243"/>
      <c r="E1" s="243"/>
      <c r="F1" s="243"/>
      <c r="G1" s="243"/>
      <c r="I1" s="266"/>
      <c r="J1" s="266"/>
      <c r="K1" s="266"/>
      <c r="L1" s="266"/>
      <c r="M1" s="266"/>
      <c r="N1" s="266"/>
      <c r="O1" s="266"/>
    </row>
    <row r="2" spans="1:15" ht="19.5" thickBot="1" x14ac:dyDescent="0.35">
      <c r="A2" s="244" t="s">
        <v>30</v>
      </c>
      <c r="B2" s="297"/>
      <c r="C2" s="297"/>
      <c r="D2" s="297"/>
      <c r="E2" s="297"/>
      <c r="F2" s="297"/>
      <c r="G2" s="255" t="s">
        <v>31</v>
      </c>
      <c r="H2" s="265"/>
      <c r="I2" s="293" t="s">
        <v>114</v>
      </c>
      <c r="J2" s="294"/>
      <c r="K2" s="294"/>
      <c r="L2" s="294"/>
      <c r="M2" s="294"/>
      <c r="N2" s="294"/>
      <c r="O2" s="295"/>
    </row>
    <row r="3" spans="1:15" ht="15.75" thickBot="1" x14ac:dyDescent="0.3">
      <c r="A3" s="245" t="s">
        <v>32</v>
      </c>
      <c r="B3" s="311"/>
      <c r="C3" s="312"/>
      <c r="D3" s="312"/>
      <c r="E3" s="312"/>
      <c r="F3" s="313"/>
      <c r="G3" s="256">
        <v>0.4</v>
      </c>
      <c r="H3" s="265"/>
      <c r="I3" s="287" t="s">
        <v>105</v>
      </c>
      <c r="J3" s="288"/>
      <c r="K3" s="288"/>
      <c r="L3" s="288"/>
      <c r="M3" s="288"/>
      <c r="N3" s="288"/>
      <c r="O3" s="289"/>
    </row>
    <row r="4" spans="1:15" ht="15.75" thickBot="1" x14ac:dyDescent="0.3">
      <c r="A4" s="245" t="s">
        <v>33</v>
      </c>
      <c r="B4" s="311"/>
      <c r="C4" s="312"/>
      <c r="D4" s="312"/>
      <c r="E4" s="312"/>
      <c r="F4" s="313"/>
      <c r="H4" s="265"/>
      <c r="I4" s="287"/>
      <c r="J4" s="288"/>
      <c r="K4" s="288"/>
      <c r="L4" s="288"/>
      <c r="M4" s="288"/>
      <c r="N4" s="288"/>
      <c r="O4" s="289"/>
    </row>
    <row r="5" spans="1:15" ht="15.75" thickBot="1" x14ac:dyDescent="0.3">
      <c r="A5" s="247" t="s">
        <v>34</v>
      </c>
      <c r="B5" s="254" t="s">
        <v>35</v>
      </c>
      <c r="C5" s="249"/>
      <c r="D5" s="248" t="s">
        <v>36</v>
      </c>
      <c r="E5" s="314"/>
      <c r="F5" s="315"/>
      <c r="H5" s="265"/>
      <c r="I5" s="287"/>
      <c r="J5" s="288"/>
      <c r="K5" s="288"/>
      <c r="L5" s="288"/>
      <c r="M5" s="288"/>
      <c r="N5" s="288"/>
      <c r="O5" s="289"/>
    </row>
    <row r="6" spans="1:15" ht="15.75" thickBot="1" x14ac:dyDescent="0.3">
      <c r="A6" s="245" t="s">
        <v>37</v>
      </c>
      <c r="B6" s="284"/>
      <c r="C6" s="285"/>
      <c r="D6" s="285"/>
      <c r="E6" s="285"/>
      <c r="F6" s="286"/>
      <c r="H6" s="265"/>
      <c r="I6" s="287"/>
      <c r="J6" s="288"/>
      <c r="K6" s="288"/>
      <c r="L6" s="288"/>
      <c r="M6" s="288"/>
      <c r="N6" s="288"/>
      <c r="O6" s="289"/>
    </row>
    <row r="7" spans="1:15" ht="15.75" thickBot="1" x14ac:dyDescent="0.3">
      <c r="A7" s="246" t="s">
        <v>38</v>
      </c>
      <c r="B7" s="308"/>
      <c r="C7" s="309"/>
      <c r="D7" s="309"/>
      <c r="E7" s="309"/>
      <c r="F7" s="310"/>
      <c r="H7" s="265"/>
      <c r="I7" s="290"/>
      <c r="J7" s="291"/>
      <c r="K7" s="291"/>
      <c r="L7" s="291"/>
      <c r="M7" s="291"/>
      <c r="N7" s="291"/>
      <c r="O7" s="292"/>
    </row>
    <row r="8" spans="1:15" ht="15.75" thickBot="1" x14ac:dyDescent="0.3">
      <c r="A8" s="250"/>
      <c r="B8" s="251"/>
      <c r="C8" s="251"/>
      <c r="D8" s="251"/>
      <c r="E8" s="251"/>
      <c r="F8" s="251"/>
      <c r="H8" s="243"/>
    </row>
    <row r="9" spans="1:15" ht="19.5" thickBot="1" x14ac:dyDescent="0.3">
      <c r="A9" s="244" t="s">
        <v>39</v>
      </c>
      <c r="B9" s="297" t="s">
        <v>40</v>
      </c>
      <c r="C9" s="297"/>
      <c r="D9" s="297"/>
      <c r="E9" s="297"/>
      <c r="F9" s="298"/>
      <c r="G9" s="10"/>
      <c r="H9" s="10"/>
      <c r="I9" s="10"/>
      <c r="J9" s="10"/>
    </row>
    <row r="10" spans="1:15" ht="19.5" thickBot="1" x14ac:dyDescent="0.3">
      <c r="A10" s="245" t="s">
        <v>41</v>
      </c>
      <c r="B10" s="305">
        <f>B3</f>
        <v>0</v>
      </c>
      <c r="C10" s="306"/>
      <c r="D10" s="306"/>
      <c r="E10" s="306"/>
      <c r="F10" s="307"/>
      <c r="G10" s="11"/>
      <c r="H10" s="11"/>
      <c r="I10" s="11"/>
      <c r="J10" s="11"/>
    </row>
    <row r="11" spans="1:15" ht="15.75" thickBot="1" x14ac:dyDescent="0.3">
      <c r="A11" s="252" t="s">
        <v>42</v>
      </c>
      <c r="B11" s="299"/>
      <c r="C11" s="300"/>
      <c r="D11" s="300"/>
      <c r="E11" s="300"/>
      <c r="F11" s="301"/>
      <c r="G11" s="12"/>
      <c r="H11" s="12"/>
      <c r="I11" s="12"/>
      <c r="J11" s="12"/>
    </row>
    <row r="12" spans="1:15" ht="15.75" thickBot="1" x14ac:dyDescent="0.3">
      <c r="A12" s="253" t="s">
        <v>43</v>
      </c>
      <c r="B12" s="296"/>
      <c r="C12" s="285"/>
      <c r="D12" s="285"/>
      <c r="E12" s="285"/>
      <c r="F12" s="286"/>
      <c r="G12" s="12"/>
      <c r="H12" s="12"/>
      <c r="I12" s="12"/>
      <c r="J12" s="12"/>
    </row>
    <row r="13" spans="1:15" ht="15.75" thickBot="1" x14ac:dyDescent="0.3">
      <c r="A13" s="254" t="s">
        <v>44</v>
      </c>
      <c r="B13" s="302"/>
      <c r="C13" s="303"/>
      <c r="D13" s="303"/>
      <c r="E13" s="303"/>
      <c r="F13" s="304"/>
      <c r="G13" s="12"/>
      <c r="H13" s="12"/>
      <c r="I13" s="12"/>
      <c r="J13" s="12"/>
    </row>
    <row r="14" spans="1:15" ht="15.75" thickBot="1" x14ac:dyDescent="0.3">
      <c r="A14" s="245" t="s">
        <v>45</v>
      </c>
      <c r="B14" s="296"/>
      <c r="C14" s="285"/>
      <c r="D14" s="285"/>
      <c r="E14" s="285"/>
      <c r="F14" s="286"/>
      <c r="G14" s="12"/>
      <c r="H14" s="12"/>
      <c r="I14" s="12"/>
      <c r="J14" s="12"/>
    </row>
    <row r="15" spans="1:15" ht="15.75" thickBot="1" x14ac:dyDescent="0.3">
      <c r="A15" s="254" t="s">
        <v>46</v>
      </c>
      <c r="B15" s="296"/>
      <c r="C15" s="285"/>
      <c r="D15" s="285"/>
      <c r="E15" s="285"/>
      <c r="F15" s="286"/>
      <c r="G15" s="12"/>
      <c r="H15" s="12"/>
      <c r="I15" s="12"/>
      <c r="J15" s="12"/>
    </row>
    <row r="16" spans="1:15" ht="15.75" thickBot="1" x14ac:dyDescent="0.3">
      <c r="A16" s="245" t="s">
        <v>47</v>
      </c>
      <c r="B16" s="296"/>
      <c r="C16" s="285"/>
      <c r="D16" s="285"/>
      <c r="E16" s="285"/>
      <c r="F16" s="286"/>
      <c r="G16" s="12"/>
      <c r="H16" s="12"/>
      <c r="I16" s="12"/>
      <c r="J16" s="12"/>
    </row>
    <row r="17" spans="1:6" ht="15.75" thickBot="1" x14ac:dyDescent="0.3">
      <c r="A17" s="253" t="s">
        <v>89</v>
      </c>
      <c r="B17" s="296"/>
      <c r="C17" s="285"/>
      <c r="D17" s="285"/>
      <c r="E17" s="285"/>
      <c r="F17" s="286"/>
    </row>
    <row r="18" spans="1:6" x14ac:dyDescent="0.25">
      <c r="A18" s="13"/>
    </row>
  </sheetData>
  <mergeCells count="17">
    <mergeCell ref="E5:F5"/>
    <mergeCell ref="B6:F6"/>
    <mergeCell ref="I3:O7"/>
    <mergeCell ref="I2:O2"/>
    <mergeCell ref="B17:F17"/>
    <mergeCell ref="B15:F15"/>
    <mergeCell ref="B16:F16"/>
    <mergeCell ref="B9:F9"/>
    <mergeCell ref="B11:F11"/>
    <mergeCell ref="B12:F12"/>
    <mergeCell ref="B13:F13"/>
    <mergeCell ref="B14:F14"/>
    <mergeCell ref="B10:F10"/>
    <mergeCell ref="B7:F7"/>
    <mergeCell ref="B2:F2"/>
    <mergeCell ref="B3:F3"/>
    <mergeCell ref="B4:F4"/>
  </mergeCells>
  <dataValidations count="2">
    <dataValidation type="list" allowBlank="1" showInputMessage="1" showErrorMessage="1" sqref="D20" xr:uid="{1FA92376-19EB-4AB2-8D02-9DC9E47FC561}">
      <formula1>"ja,nej"</formula1>
    </dataValidation>
    <dataValidation type="list" allowBlank="1" showInputMessage="1" showErrorMessage="1" sqref="B7:F7" xr:uid="{349C9822-9543-4DA6-A714-AFF50B661FFD}">
      <formula1>"100%,90%,75%"</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8B2A8-4BA2-4004-98E3-CF997314C893}">
  <dimension ref="A1:V39"/>
  <sheetViews>
    <sheetView workbookViewId="0">
      <selection activeCell="C13" sqref="C13"/>
    </sheetView>
  </sheetViews>
  <sheetFormatPr defaultColWidth="9.140625" defaultRowHeight="15" x14ac:dyDescent="0.25"/>
  <cols>
    <col min="1" max="1" width="5.42578125" style="16" customWidth="1"/>
    <col min="2" max="2" width="32.28515625" style="16" bestFit="1" customWidth="1"/>
    <col min="3" max="7" width="11.42578125" style="16" bestFit="1" customWidth="1"/>
    <col min="8" max="8" width="17.7109375" style="16" bestFit="1" customWidth="1"/>
    <col min="9" max="9" width="9.28515625" style="16" customWidth="1"/>
    <col min="10" max="10" width="36.140625" style="16" bestFit="1" customWidth="1"/>
    <col min="11" max="11" width="12.5703125" style="16" customWidth="1"/>
    <col min="12" max="15" width="11" style="16" customWidth="1"/>
    <col min="16" max="16" width="13.5703125" style="16" customWidth="1"/>
    <col min="17" max="17" width="12.7109375" style="16" customWidth="1"/>
    <col min="18" max="18" width="16" style="16" customWidth="1"/>
    <col min="19" max="19" width="23.42578125" style="16" customWidth="1"/>
    <col min="20" max="20" width="10.28515625" style="16" customWidth="1"/>
    <col min="21" max="21" width="5.5703125" style="16" customWidth="1"/>
    <col min="22" max="22" width="14.5703125" style="16" customWidth="1"/>
    <col min="23" max="23" width="23.42578125" style="16" customWidth="1"/>
    <col min="24" max="24" width="10.28515625" style="16" customWidth="1"/>
    <col min="25" max="25" width="5.5703125" style="16" customWidth="1"/>
    <col min="26" max="26" width="18.85546875" style="16" customWidth="1"/>
    <col min="27" max="27" width="23.42578125" style="16" customWidth="1"/>
    <col min="28" max="29" width="10.28515625" style="16" customWidth="1"/>
    <col min="30" max="30" width="5.5703125" style="16" customWidth="1"/>
    <col min="31" max="31" width="15.42578125" style="16" customWidth="1"/>
    <col min="32" max="32" width="23.42578125" style="16" customWidth="1"/>
    <col min="33" max="34" width="10.28515625" style="16" customWidth="1"/>
    <col min="35" max="35" width="5.5703125" style="16" customWidth="1"/>
    <col min="36" max="36" width="15.7109375" style="16" bestFit="1" customWidth="1"/>
    <col min="37" max="37" width="23.42578125" style="16" bestFit="1" customWidth="1"/>
    <col min="38" max="39" width="10.28515625" style="16" customWidth="1"/>
    <col min="40" max="40" width="5.5703125" style="16" customWidth="1"/>
    <col min="41" max="41" width="22.5703125" style="16" bestFit="1" customWidth="1"/>
    <col min="42" max="42" width="40.85546875" style="16" bestFit="1" customWidth="1"/>
    <col min="43" max="43" width="5.5703125" style="16" customWidth="1"/>
    <col min="44" max="44" width="46.7109375" style="16" bestFit="1" customWidth="1"/>
    <col min="45" max="45" width="12.140625" style="16" customWidth="1"/>
    <col min="46" max="46" width="14.5703125" style="16" bestFit="1" customWidth="1"/>
    <col min="47" max="47" width="23.42578125" style="16" bestFit="1" customWidth="1"/>
    <col min="48" max="51" width="10.28515625" style="16" bestFit="1" customWidth="1"/>
    <col min="52" max="52" width="5.5703125" style="16" customWidth="1"/>
    <col min="53" max="53" width="18.85546875" style="16" bestFit="1" customWidth="1"/>
    <col min="54" max="54" width="23.42578125" style="16" bestFit="1" customWidth="1"/>
    <col min="55" max="63" width="10.28515625" style="16" bestFit="1" customWidth="1"/>
    <col min="64" max="64" width="5.5703125" style="16" customWidth="1"/>
    <col min="65" max="65" width="15.42578125" style="16" bestFit="1" customWidth="1"/>
    <col min="66" max="66" width="23.42578125" style="16" bestFit="1" customWidth="1"/>
    <col min="67" max="75" width="10.28515625" style="16" bestFit="1" customWidth="1"/>
    <col min="76" max="76" width="5.5703125" style="16" customWidth="1"/>
    <col min="77" max="77" width="15.7109375" style="16" bestFit="1" customWidth="1"/>
    <col min="78" max="78" width="23.42578125" style="16" bestFit="1" customWidth="1"/>
    <col min="79" max="82" width="10.28515625" style="16" bestFit="1" customWidth="1"/>
    <col min="83" max="83" width="5.5703125" style="16" customWidth="1"/>
    <col min="84" max="84" width="22.5703125" style="16" bestFit="1" customWidth="1"/>
    <col min="85" max="85" width="41" style="16" bestFit="1" customWidth="1"/>
    <col min="86" max="94" width="10.28515625" style="16" bestFit="1" customWidth="1"/>
    <col min="95" max="95" width="5.5703125" style="16" customWidth="1"/>
    <col min="96" max="96" width="46.7109375" style="16" bestFit="1" customWidth="1"/>
    <col min="97" max="97" width="12.140625" style="16" bestFit="1" customWidth="1"/>
    <col min="98" max="16384" width="9.140625" style="16"/>
  </cols>
  <sheetData>
    <row r="1" spans="1:17" ht="19.5" thickBot="1" x14ac:dyDescent="0.35">
      <c r="A1" s="14"/>
      <c r="B1" s="14"/>
      <c r="C1" s="15"/>
      <c r="D1" s="15"/>
      <c r="E1" s="15"/>
      <c r="F1" s="15"/>
      <c r="G1" s="15"/>
      <c r="H1" s="15"/>
    </row>
    <row r="2" spans="1:17" ht="19.5" thickBot="1" x14ac:dyDescent="0.35">
      <c r="A2" s="319" t="s">
        <v>48</v>
      </c>
      <c r="B2" s="320"/>
      <c r="C2" s="205">
        <v>2025</v>
      </c>
      <c r="D2" s="205">
        <v>2026</v>
      </c>
      <c r="E2" s="205">
        <v>2027</v>
      </c>
      <c r="F2" s="205">
        <v>2028</v>
      </c>
      <c r="G2" s="205">
        <v>2029</v>
      </c>
      <c r="H2" s="206" t="s">
        <v>49</v>
      </c>
      <c r="J2" s="204" t="s">
        <v>50</v>
      </c>
      <c r="K2" s="205">
        <v>2025</v>
      </c>
      <c r="L2" s="205">
        <v>2026</v>
      </c>
      <c r="M2" s="205">
        <v>2027</v>
      </c>
      <c r="N2" s="205">
        <v>2028</v>
      </c>
      <c r="O2" s="205">
        <v>2029</v>
      </c>
      <c r="P2" s="206" t="s">
        <v>49</v>
      </c>
    </row>
    <row r="3" spans="1:17" x14ac:dyDescent="0.25">
      <c r="A3" s="229">
        <v>1</v>
      </c>
      <c r="B3" s="230" t="s">
        <v>51</v>
      </c>
      <c r="C3" s="227">
        <f>SUM(C4:C10)</f>
        <v>0</v>
      </c>
      <c r="D3" s="227">
        <f>SUM(D4:D10)</f>
        <v>0</v>
      </c>
      <c r="E3" s="227">
        <f>SUM(E4:E10)</f>
        <v>0</v>
      </c>
      <c r="F3" s="227">
        <f>SUM(F4:F10)</f>
        <v>0</v>
      </c>
      <c r="G3" s="227">
        <f>SUM(G4:G10)</f>
        <v>0</v>
      </c>
      <c r="H3" s="228">
        <f t="shared" ref="H3:H11" si="0">SUM(C3:G3)</f>
        <v>0</v>
      </c>
      <c r="I3" s="183"/>
      <c r="J3" s="201" t="s">
        <v>52</v>
      </c>
      <c r="K3" s="202">
        <f t="shared" ref="K3:P3" si="1">SUM(K4:K13)</f>
        <v>0</v>
      </c>
      <c r="L3" s="202">
        <f t="shared" si="1"/>
        <v>0</v>
      </c>
      <c r="M3" s="202">
        <f t="shared" si="1"/>
        <v>0</v>
      </c>
      <c r="N3" s="202">
        <f t="shared" si="1"/>
        <v>0</v>
      </c>
      <c r="O3" s="202">
        <f t="shared" si="1"/>
        <v>0</v>
      </c>
      <c r="P3" s="203">
        <f t="shared" si="1"/>
        <v>0</v>
      </c>
      <c r="Q3" s="183"/>
    </row>
    <row r="4" spans="1:17" x14ac:dyDescent="0.25">
      <c r="A4" s="213" t="str">
        <f>'Registrering partner'!A10</f>
        <v>Partner 01/ sökande</v>
      </c>
      <c r="B4" s="98" t="str">
        <f>IF('Registrering partner'!B10=0,"",'Registrering partner'!B10)</f>
        <v/>
      </c>
      <c r="C4" s="93">
        <f>SUMIF('1.Personal'!$B$5:$B$44,Budgetöversikt!A4,'1.Personal'!$N$5:$N$44)</f>
        <v>0</v>
      </c>
      <c r="D4" s="93">
        <f>SUMIF('1.Personal'!$B$5:$B$44,Budgetöversikt!A4,'1.Personal'!$O$5:$O$44)</f>
        <v>0</v>
      </c>
      <c r="E4" s="93">
        <f>SUMIF('1.Personal'!$B$5:$B$44,Budgetöversikt!A4,'1.Personal'!$P$5:$P$44)</f>
        <v>0</v>
      </c>
      <c r="F4" s="93">
        <f>SUMIF('1.Personal'!$B$5:$B$44,Budgetöversikt!A4,'1.Personal'!$Q$5:$Q$44)</f>
        <v>0</v>
      </c>
      <c r="G4" s="93">
        <f>SUMIF('1.Personal'!$B$5:$B$44,Budgetöversikt!A4,'1.Personal'!$R$5:$R$44)</f>
        <v>0</v>
      </c>
      <c r="H4" s="195">
        <f t="shared" si="0"/>
        <v>0</v>
      </c>
      <c r="I4" s="183"/>
      <c r="J4" s="184" t="str">
        <f>'3.Finansiering'!B5</f>
        <v>-</v>
      </c>
      <c r="K4" s="94">
        <f>'3.Finansiering'!D5</f>
        <v>0</v>
      </c>
      <c r="L4" s="94">
        <f>'3.Finansiering'!E5</f>
        <v>0</v>
      </c>
      <c r="M4" s="94">
        <f>'3.Finansiering'!F5</f>
        <v>0</v>
      </c>
      <c r="N4" s="94">
        <f>'3.Finansiering'!G5</f>
        <v>0</v>
      </c>
      <c r="O4" s="95">
        <f>'3.Finansiering'!H5</f>
        <v>0</v>
      </c>
      <c r="P4" s="185">
        <f t="shared" ref="P4:P13" si="2">SUM(K4:O4)</f>
        <v>0</v>
      </c>
    </row>
    <row r="5" spans="1:17" x14ac:dyDescent="0.25">
      <c r="A5" s="214" t="str">
        <f>'Registrering partner'!A11</f>
        <v>Partner 02</v>
      </c>
      <c r="B5" s="98" t="str">
        <f>IF('Registrering partner'!B11=0,"",'Registrering partner'!B11)</f>
        <v/>
      </c>
      <c r="C5" s="93">
        <f>SUMIF('1.Personal'!$B$5:$B$44,Budgetöversikt!A5,'1.Personal'!$N$5:$N$44)</f>
        <v>0</v>
      </c>
      <c r="D5" s="93">
        <f>SUMIF('1.Personal'!$B$5:$B$44,Budgetöversikt!A5,'1.Personal'!$O$5:$O$44)</f>
        <v>0</v>
      </c>
      <c r="E5" s="93">
        <f>SUMIF('1.Personal'!$B$5:$B$44,Budgetöversikt!A5,'1.Personal'!$P$5:$P$44)</f>
        <v>0</v>
      </c>
      <c r="F5" s="93">
        <f>SUMIF('1.Personal'!$B$5:$B$44,Budgetöversikt!A5,'1.Personal'!$Q$5:$Q$44)</f>
        <v>0</v>
      </c>
      <c r="G5" s="93">
        <f>SUMIF('1.Personal'!$B$5:$B$44,Budgetöversikt!A5,'1.Personal'!$R$5:$R$44)</f>
        <v>0</v>
      </c>
      <c r="H5" s="187">
        <f t="shared" si="0"/>
        <v>0</v>
      </c>
      <c r="I5" s="183"/>
      <c r="J5" s="184" t="str">
        <f>'3.Finansiering'!B6</f>
        <v>-</v>
      </c>
      <c r="K5" s="94">
        <f>'3.Finansiering'!D6</f>
        <v>0</v>
      </c>
      <c r="L5" s="94">
        <f>'3.Finansiering'!E6</f>
        <v>0</v>
      </c>
      <c r="M5" s="94">
        <f>'3.Finansiering'!F6</f>
        <v>0</v>
      </c>
      <c r="N5" s="94">
        <f>'3.Finansiering'!G6</f>
        <v>0</v>
      </c>
      <c r="O5" s="94">
        <f>'3.Finansiering'!H6</f>
        <v>0</v>
      </c>
      <c r="P5" s="186">
        <f t="shared" si="2"/>
        <v>0</v>
      </c>
    </row>
    <row r="6" spans="1:17" x14ac:dyDescent="0.25">
      <c r="A6" s="214" t="str">
        <f>'Registrering partner'!A12</f>
        <v>Partner 03</v>
      </c>
      <c r="B6" s="98" t="str">
        <f>IF('Registrering partner'!B12=0,"",'Registrering partner'!B12)</f>
        <v/>
      </c>
      <c r="C6" s="93">
        <f>SUMIF('1.Personal'!$B$5:$B$44,Budgetöversikt!A6,'1.Personal'!$N$5:$N$44)</f>
        <v>0</v>
      </c>
      <c r="D6" s="93">
        <f>SUMIF('1.Personal'!$B$5:$B$44,Budgetöversikt!A6,'1.Personal'!$O$5:$O$44)</f>
        <v>0</v>
      </c>
      <c r="E6" s="93">
        <f>SUMIF('1.Personal'!$B$5:$B$44,Budgetöversikt!A6,'1.Personal'!$P$5:$P$44)</f>
        <v>0</v>
      </c>
      <c r="F6" s="93">
        <f>SUMIF('1.Personal'!$B$5:$B$44,Budgetöversikt!A6,'1.Personal'!$Q$5:$Q$44)</f>
        <v>0</v>
      </c>
      <c r="G6" s="93">
        <f>SUMIF('1.Personal'!$B$5:$B$44,Budgetöversikt!A6,'1.Personal'!$R$5:$R$44)</f>
        <v>0</v>
      </c>
      <c r="H6" s="186">
        <f t="shared" si="0"/>
        <v>0</v>
      </c>
      <c r="I6" s="183"/>
      <c r="J6" s="184" t="str">
        <f>'3.Finansiering'!B7</f>
        <v>-</v>
      </c>
      <c r="K6" s="94">
        <f>'3.Finansiering'!D7</f>
        <v>0</v>
      </c>
      <c r="L6" s="94">
        <f>'3.Finansiering'!E7</f>
        <v>0</v>
      </c>
      <c r="M6" s="94">
        <f>'3.Finansiering'!F7</f>
        <v>0</v>
      </c>
      <c r="N6" s="94">
        <f>'3.Finansiering'!G7</f>
        <v>0</v>
      </c>
      <c r="O6" s="95">
        <f>'3.Finansiering'!H7</f>
        <v>0</v>
      </c>
      <c r="P6" s="187">
        <f t="shared" si="2"/>
        <v>0</v>
      </c>
    </row>
    <row r="7" spans="1:17" x14ac:dyDescent="0.25">
      <c r="A7" s="214" t="str">
        <f>'Registrering partner'!A13</f>
        <v>Partner 04</v>
      </c>
      <c r="B7" s="98" t="str">
        <f>IF('Registrering partner'!B13=0,"",'Registrering partner'!B13)</f>
        <v/>
      </c>
      <c r="C7" s="93">
        <f>SUMIF('1.Personal'!$B$5:$B$44,Budgetöversikt!A7,'1.Personal'!$N$5:$N$44)</f>
        <v>0</v>
      </c>
      <c r="D7" s="93">
        <f>SUMIF('1.Personal'!$B$5:$B$44,Budgetöversikt!A7,'1.Personal'!$O$5:$O$44)</f>
        <v>0</v>
      </c>
      <c r="E7" s="93">
        <f>SUMIF('1.Personal'!$B$5:$B$44,Budgetöversikt!A7,'1.Personal'!$P$5:$P$44)</f>
        <v>0</v>
      </c>
      <c r="F7" s="93">
        <f>SUMIF('1.Personal'!$B$5:$B$44,Budgetöversikt!A7,'1.Personal'!$Q$5:$Q$44)</f>
        <v>0</v>
      </c>
      <c r="G7" s="93">
        <f>SUMIF('1.Personal'!$B$5:$B$44,Budgetöversikt!A7,'1.Personal'!$R$5:$R$44)</f>
        <v>0</v>
      </c>
      <c r="H7" s="215">
        <f t="shared" si="0"/>
        <v>0</v>
      </c>
      <c r="I7" s="183"/>
      <c r="J7" s="184" t="str">
        <f>'3.Finansiering'!B8</f>
        <v>-</v>
      </c>
      <c r="K7" s="93">
        <f>'3.Finansiering'!D8</f>
        <v>0</v>
      </c>
      <c r="L7" s="93">
        <f>'3.Finansiering'!E8</f>
        <v>0</v>
      </c>
      <c r="M7" s="93">
        <f>'3.Finansiering'!F8</f>
        <v>0</v>
      </c>
      <c r="N7" s="93">
        <f>'3.Finansiering'!G8</f>
        <v>0</v>
      </c>
      <c r="O7" s="96">
        <f>'3.Finansiering'!H8</f>
        <v>0</v>
      </c>
      <c r="P7" s="187">
        <f t="shared" si="2"/>
        <v>0</v>
      </c>
    </row>
    <row r="8" spans="1:17" x14ac:dyDescent="0.25">
      <c r="A8" s="214" t="str">
        <f>'Registrering partner'!A14</f>
        <v>Partner 05</v>
      </c>
      <c r="B8" s="98" t="str">
        <f>IF('Registrering partner'!B14=0,"",'Registrering partner'!B14)</f>
        <v/>
      </c>
      <c r="C8" s="93">
        <f>SUMIF('1.Personal'!$B$5:$B$44,Budgetöversikt!A8,'1.Personal'!$N$5:$N$44)</f>
        <v>0</v>
      </c>
      <c r="D8" s="93">
        <f>SUMIF('1.Personal'!$B$5:$B$44,Budgetöversikt!A8,'1.Personal'!$O$5:$O$44)</f>
        <v>0</v>
      </c>
      <c r="E8" s="93">
        <f>SUMIF('1.Personal'!$B$5:$B$44,Budgetöversikt!A8,'1.Personal'!$P$5:$P$44)</f>
        <v>0</v>
      </c>
      <c r="F8" s="93">
        <f>SUMIF('1.Personal'!$B$5:$B$44,Budgetöversikt!A8,'1.Personal'!$Q$5:$Q$44)</f>
        <v>0</v>
      </c>
      <c r="G8" s="93">
        <f>SUMIF('1.Personal'!$B$5:$B$44,Budgetöversikt!A8,'1.Personal'!$R$5:$R$44)</f>
        <v>0</v>
      </c>
      <c r="H8" s="186">
        <f t="shared" si="0"/>
        <v>0</v>
      </c>
      <c r="I8" s="183"/>
      <c r="J8" s="184" t="str">
        <f>'3.Finansiering'!B9</f>
        <v>-</v>
      </c>
      <c r="K8" s="94">
        <f>'3.Finansiering'!D9</f>
        <v>0</v>
      </c>
      <c r="L8" s="94">
        <f>'3.Finansiering'!E9</f>
        <v>0</v>
      </c>
      <c r="M8" s="94">
        <f>'3.Finansiering'!F9</f>
        <v>0</v>
      </c>
      <c r="N8" s="94">
        <f>'3.Finansiering'!G9</f>
        <v>0</v>
      </c>
      <c r="O8" s="94">
        <f>'3.Finansiering'!H9</f>
        <v>0</v>
      </c>
      <c r="P8" s="186">
        <f t="shared" si="2"/>
        <v>0</v>
      </c>
    </row>
    <row r="9" spans="1:17" x14ac:dyDescent="0.25">
      <c r="A9" s="214" t="str">
        <f>'Registrering partner'!A15</f>
        <v>Partner 06</v>
      </c>
      <c r="B9" s="98" t="str">
        <f>IF('Registrering partner'!B15=0,"",'Registrering partner'!B15)</f>
        <v/>
      </c>
      <c r="C9" s="93">
        <f>SUMIF('1.Personal'!$B$5:$B$44,Budgetöversikt!A9,'1.Personal'!$N$5:$N$44)</f>
        <v>0</v>
      </c>
      <c r="D9" s="93">
        <f>SUMIF('1.Personal'!$B$5:$B$44,Budgetöversikt!A9,'1.Personal'!$O$5:$O$44)</f>
        <v>0</v>
      </c>
      <c r="E9" s="93">
        <f>SUMIF('1.Personal'!$B$5:$B$44,Budgetöversikt!A9,'1.Personal'!$P$5:$P$44)</f>
        <v>0</v>
      </c>
      <c r="F9" s="93">
        <f>SUMIF('1.Personal'!$B$5:$B$44,Budgetöversikt!A9,'1.Personal'!$Q$5:$Q$44)</f>
        <v>0</v>
      </c>
      <c r="G9" s="93">
        <f>SUMIF('1.Personal'!$B$5:$B$44,Budgetöversikt!A9,'1.Personal'!$R$5:$R$44)</f>
        <v>0</v>
      </c>
      <c r="H9" s="186">
        <f t="shared" si="0"/>
        <v>0</v>
      </c>
      <c r="I9" s="183"/>
      <c r="J9" s="188" t="str">
        <f>'3.Finansiering'!B10</f>
        <v>-</v>
      </c>
      <c r="K9" s="93">
        <f>'3.Finansiering'!D10</f>
        <v>0</v>
      </c>
      <c r="L9" s="94">
        <f>'3.Finansiering'!E10</f>
        <v>0</v>
      </c>
      <c r="M9" s="93">
        <f>'3.Finansiering'!F10</f>
        <v>0</v>
      </c>
      <c r="N9" s="93">
        <f>'3.Finansiering'!G10</f>
        <v>0</v>
      </c>
      <c r="O9" s="93">
        <f>'3.Finansiering'!H10</f>
        <v>0</v>
      </c>
      <c r="P9" s="186">
        <f t="shared" si="2"/>
        <v>0</v>
      </c>
    </row>
    <row r="10" spans="1:17" x14ac:dyDescent="0.25">
      <c r="A10" s="214" t="str">
        <f>'Registrering partner'!A16</f>
        <v>Partner 07</v>
      </c>
      <c r="B10" s="98" t="str">
        <f>IF('Registrering partner'!B16=0,"",'Registrering partner'!B16)</f>
        <v/>
      </c>
      <c r="C10" s="93">
        <f>SUMIF('1.Personal'!$B$5:$B$44,Budgetöversikt!A10,'1.Personal'!$N$5:$N$44)</f>
        <v>0</v>
      </c>
      <c r="D10" s="93">
        <f>SUMIF('1.Personal'!$B$5:$B$44,Budgetöversikt!A10,'1.Personal'!$O$5:$O$44)</f>
        <v>0</v>
      </c>
      <c r="E10" s="93">
        <f>SUMIF('1.Personal'!$B$5:$B$44,Budgetöversikt!A10,'1.Personal'!$P$5:$P$44)</f>
        <v>0</v>
      </c>
      <c r="F10" s="93">
        <f>SUMIF('1.Personal'!$B$5:$B$44,Budgetöversikt!A10,'1.Personal'!$Q$5:$Q$44)</f>
        <v>0</v>
      </c>
      <c r="G10" s="93">
        <f>SUMIF('1.Personal'!$B$5:$B$44,Budgetöversikt!A10,'1.Personal'!$R$5:$R$44)</f>
        <v>0</v>
      </c>
      <c r="H10" s="186">
        <f t="shared" si="0"/>
        <v>0</v>
      </c>
      <c r="I10" s="183"/>
      <c r="J10" s="189" t="str">
        <f>'3.Finansiering'!B11</f>
        <v>-</v>
      </c>
      <c r="K10" s="94">
        <f>'3.Finansiering'!D11</f>
        <v>0</v>
      </c>
      <c r="L10" s="94">
        <f>'3.Finansiering'!E11</f>
        <v>0</v>
      </c>
      <c r="M10" s="94">
        <f>'3.Finansiering'!F11</f>
        <v>0</v>
      </c>
      <c r="N10" s="94">
        <f>'3.Finansiering'!G11</f>
        <v>0</v>
      </c>
      <c r="O10" s="94">
        <f>'3.Finansiering'!H11</f>
        <v>0</v>
      </c>
      <c r="P10" s="186">
        <f t="shared" si="2"/>
        <v>0</v>
      </c>
    </row>
    <row r="11" spans="1:17" ht="15.75" thickBot="1" x14ac:dyDescent="0.3">
      <c r="A11" s="216" t="str">
        <f>'Registrering partner'!A17</f>
        <v>Partner 08</v>
      </c>
      <c r="B11" s="211" t="str">
        <f>IF('Registrering partner'!B17=0,"",'Registrering partner'!B17)</f>
        <v/>
      </c>
      <c r="C11" s="212">
        <f>SUMIF('1.Personal'!$B$5:$B$44,Budgetöversikt!A11,'1.Personal'!$N$5:$N$44)</f>
        <v>0</v>
      </c>
      <c r="D11" s="212">
        <f>SUMIF('1.Personal'!$B$5:$B$44,Budgetöversikt!A11,'1.Personal'!$O$5:$O$44)</f>
        <v>0</v>
      </c>
      <c r="E11" s="212">
        <f>SUMIF('1.Personal'!$B$5:$B$44,Budgetöversikt!A11,'1.Personal'!$P$5:$P$44)</f>
        <v>0</v>
      </c>
      <c r="F11" s="212">
        <f>SUMIF('1.Personal'!$B$5:$B$44,Budgetöversikt!A11,'1.Personal'!$Q$5:$Q$44)</f>
        <v>0</v>
      </c>
      <c r="G11" s="212">
        <f>SUMIF('1.Personal'!$B$5:$B$44,Budgetöversikt!A11,'1.Personal'!$R$5:$R$44)</f>
        <v>0</v>
      </c>
      <c r="H11" s="217">
        <f t="shared" si="0"/>
        <v>0</v>
      </c>
      <c r="I11" s="183"/>
      <c r="J11" s="190" t="str">
        <f>IF('3.Finansiering'!A20=0,"-",'3.Finansiering'!A20)</f>
        <v>-</v>
      </c>
      <c r="K11" s="97">
        <f>'3.Finansiering'!D20</f>
        <v>0</v>
      </c>
      <c r="L11" s="94">
        <f>'3.Finansiering'!E20</f>
        <v>0</v>
      </c>
      <c r="M11" s="94">
        <f>'3.Finansiering'!F20</f>
        <v>0</v>
      </c>
      <c r="N11" s="94">
        <f>'3.Finansiering'!G20</f>
        <v>0</v>
      </c>
      <c r="O11" s="95">
        <f>'3.Finansiering'!H20</f>
        <v>0</v>
      </c>
      <c r="P11" s="185">
        <f>SUM(K11:O11)</f>
        <v>0</v>
      </c>
    </row>
    <row r="12" spans="1:17" x14ac:dyDescent="0.25">
      <c r="A12" s="218">
        <v>2</v>
      </c>
      <c r="B12" s="210" t="s">
        <v>53</v>
      </c>
      <c r="C12" s="202">
        <f>C13</f>
        <v>0</v>
      </c>
      <c r="D12" s="202">
        <f>D13</f>
        <v>0</v>
      </c>
      <c r="E12" s="202">
        <f>E13</f>
        <v>0</v>
      </c>
      <c r="F12" s="202">
        <f>F13</f>
        <v>0</v>
      </c>
      <c r="G12" s="202">
        <f>G13</f>
        <v>0</v>
      </c>
      <c r="H12" s="203">
        <f>SUM(C12:G12)</f>
        <v>0</v>
      </c>
      <c r="I12" s="183"/>
      <c r="J12" s="190" t="str">
        <f>IF('3.Finansiering'!A21=0,"-",'3.Finansiering'!A21)</f>
        <v>-</v>
      </c>
      <c r="K12" s="97">
        <f>'3.Finansiering'!D21</f>
        <v>0</v>
      </c>
      <c r="L12" s="94">
        <f>'3.Finansiering'!E21</f>
        <v>0</v>
      </c>
      <c r="M12" s="94">
        <f>'3.Finansiering'!F21</f>
        <v>0</v>
      </c>
      <c r="N12" s="94">
        <f>'3.Finansiering'!G21</f>
        <v>0</v>
      </c>
      <c r="O12" s="95">
        <f>'3.Finansiering'!H21</f>
        <v>0</v>
      </c>
      <c r="P12" s="187">
        <f t="shared" si="2"/>
        <v>0</v>
      </c>
    </row>
    <row r="13" spans="1:17" x14ac:dyDescent="0.25">
      <c r="A13" s="219"/>
      <c r="B13" s="19"/>
      <c r="C13" s="19">
        <f>C3*'Registrering partner'!$G$3</f>
        <v>0</v>
      </c>
      <c r="D13" s="19">
        <f>D3*'Registrering partner'!$G$3</f>
        <v>0</v>
      </c>
      <c r="E13" s="19">
        <f>E3*'Registrering partner'!$G$3</f>
        <v>0</v>
      </c>
      <c r="F13" s="19">
        <f>F3*'Registrering partner'!$G$3</f>
        <v>0</v>
      </c>
      <c r="G13" s="19">
        <f>G3*'Registrering partner'!$G$3</f>
        <v>0</v>
      </c>
      <c r="H13" s="220">
        <f>SUM(C13:G13)</f>
        <v>0</v>
      </c>
      <c r="I13" s="183"/>
      <c r="J13" s="191" t="str">
        <f>IF('3.Finansiering'!A22=0,"-",'3.Finansiering'!A22)</f>
        <v>-</v>
      </c>
      <c r="K13" s="17">
        <f>'3.Finansiering'!D22</f>
        <v>0</v>
      </c>
      <c r="L13" s="17">
        <f>'3.Finansiering'!E22</f>
        <v>0</v>
      </c>
      <c r="M13" s="17">
        <f>'3.Finansiering'!F22</f>
        <v>0</v>
      </c>
      <c r="N13" s="17">
        <f>'3.Finansiering'!G22</f>
        <v>0</v>
      </c>
      <c r="O13" s="17">
        <f>'3.Finansiering'!H22</f>
        <v>0</v>
      </c>
      <c r="P13" s="186">
        <f t="shared" si="2"/>
        <v>0</v>
      </c>
    </row>
    <row r="14" spans="1:17" ht="15.75" thickBot="1" x14ac:dyDescent="0.3">
      <c r="A14" s="221"/>
      <c r="B14" s="208"/>
      <c r="C14" s="208"/>
      <c r="D14" s="208"/>
      <c r="E14" s="208"/>
      <c r="F14" s="208"/>
      <c r="G14" s="208"/>
      <c r="H14" s="222"/>
      <c r="J14" s="192" t="s">
        <v>54</v>
      </c>
      <c r="K14" s="20">
        <f t="shared" ref="K14:P14" si="3">SUM(K15:K20)</f>
        <v>0</v>
      </c>
      <c r="L14" s="20">
        <f t="shared" si="3"/>
        <v>0</v>
      </c>
      <c r="M14" s="20">
        <f t="shared" si="3"/>
        <v>0</v>
      </c>
      <c r="N14" s="20">
        <f t="shared" si="3"/>
        <v>0</v>
      </c>
      <c r="O14" s="20">
        <f t="shared" si="3"/>
        <v>0</v>
      </c>
      <c r="P14" s="193">
        <f t="shared" si="3"/>
        <v>0</v>
      </c>
      <c r="Q14" s="183"/>
    </row>
    <row r="15" spans="1:17" ht="15.75" thickBot="1" x14ac:dyDescent="0.3">
      <c r="A15" s="321" t="s">
        <v>55</v>
      </c>
      <c r="B15" s="322"/>
      <c r="C15" s="207">
        <f>C3+C12</f>
        <v>0</v>
      </c>
      <c r="D15" s="207">
        <f>D3+D12</f>
        <v>0</v>
      </c>
      <c r="E15" s="207">
        <f>E3+E12</f>
        <v>0</v>
      </c>
      <c r="F15" s="207">
        <f>F3+F12</f>
        <v>0</v>
      </c>
      <c r="G15" s="207">
        <f>G3+G12</f>
        <v>0</v>
      </c>
      <c r="H15" s="223">
        <f>SUM(C15:G15)</f>
        <v>0</v>
      </c>
      <c r="J15" s="194" t="str">
        <f>'3.Finansiering'!B14</f>
        <v>-</v>
      </c>
      <c r="K15" s="18">
        <f>'3.Finansiering'!D14</f>
        <v>0</v>
      </c>
      <c r="L15" s="18">
        <f>'3.Finansiering'!E14</f>
        <v>0</v>
      </c>
      <c r="M15" s="18">
        <f>'3.Finansiering'!F14</f>
        <v>0</v>
      </c>
      <c r="N15" s="18">
        <f>'3.Finansiering'!G14</f>
        <v>0</v>
      </c>
      <c r="O15" s="18">
        <f>'3.Finansiering'!H14</f>
        <v>0</v>
      </c>
      <c r="P15" s="195">
        <f t="shared" ref="P15:P20" si="4">SUM(K15:O15)</f>
        <v>0</v>
      </c>
    </row>
    <row r="16" spans="1:17" ht="15.75" thickTop="1" x14ac:dyDescent="0.25">
      <c r="A16" s="209"/>
      <c r="B16" s="21" t="s">
        <v>86</v>
      </c>
      <c r="C16" s="21">
        <f>SUM(C17:C20)</f>
        <v>0</v>
      </c>
      <c r="D16" s="21">
        <f>SUM(D17:D20)</f>
        <v>0</v>
      </c>
      <c r="E16" s="21">
        <f>SUM(E17:E20)</f>
        <v>0</v>
      </c>
      <c r="F16" s="21">
        <f>SUM(F17:F20)</f>
        <v>0</v>
      </c>
      <c r="G16" s="21">
        <f>SUM(G17:G20)</f>
        <v>0</v>
      </c>
      <c r="H16" s="224">
        <f t="shared" ref="H16:H20" si="5">SUM(C16:G16)</f>
        <v>0</v>
      </c>
      <c r="J16" s="196" t="str">
        <f>'3.Finansiering'!B15</f>
        <v>-</v>
      </c>
      <c r="K16" s="18">
        <f>'3.Finansiering'!D15</f>
        <v>0</v>
      </c>
      <c r="L16" s="18">
        <f>'3.Finansiering'!E15</f>
        <v>0</v>
      </c>
      <c r="M16" s="18">
        <f>'3.Finansiering'!F15</f>
        <v>0</v>
      </c>
      <c r="N16" s="18">
        <f>'3.Finansiering'!G15</f>
        <v>0</v>
      </c>
      <c r="O16" s="18">
        <f>'3.Finansiering'!H15</f>
        <v>0</v>
      </c>
      <c r="P16" s="186">
        <f t="shared" si="4"/>
        <v>0</v>
      </c>
    </row>
    <row r="17" spans="1:22" x14ac:dyDescent="0.25">
      <c r="A17" s="219"/>
      <c r="B17" s="19" t="str">
        <f>'2.Intäkter'!C4</f>
        <v>-</v>
      </c>
      <c r="C17" s="19">
        <f>'2.Intäkter'!E4</f>
        <v>0</v>
      </c>
      <c r="D17" s="19">
        <f>'2.Intäkter'!F4</f>
        <v>0</v>
      </c>
      <c r="E17" s="19">
        <f>'2.Intäkter'!G4</f>
        <v>0</v>
      </c>
      <c r="F17" s="19">
        <f>'2.Intäkter'!H4</f>
        <v>0</v>
      </c>
      <c r="G17" s="19">
        <f>'2.Intäkter'!I4</f>
        <v>0</v>
      </c>
      <c r="H17" s="220">
        <f t="shared" si="5"/>
        <v>0</v>
      </c>
      <c r="J17" s="197" t="str">
        <f>'3.Finansiering'!B16</f>
        <v>-</v>
      </c>
      <c r="K17" s="18">
        <f>'3.Finansiering'!D16</f>
        <v>0</v>
      </c>
      <c r="L17" s="18">
        <f>'3.Finansiering'!E16</f>
        <v>0</v>
      </c>
      <c r="M17" s="18">
        <f>'3.Finansiering'!F16</f>
        <v>0</v>
      </c>
      <c r="N17" s="18">
        <f>'3.Finansiering'!G16</f>
        <v>0</v>
      </c>
      <c r="O17" s="18">
        <f>'3.Finansiering'!H16</f>
        <v>0</v>
      </c>
      <c r="P17" s="186">
        <f t="shared" si="4"/>
        <v>0</v>
      </c>
    </row>
    <row r="18" spans="1:22" x14ac:dyDescent="0.25">
      <c r="A18" s="219"/>
      <c r="B18" s="19" t="str">
        <f>'2.Intäkter'!C5</f>
        <v>-</v>
      </c>
      <c r="C18" s="19">
        <f>'2.Intäkter'!E5</f>
        <v>0</v>
      </c>
      <c r="D18" s="19">
        <f>'2.Intäkter'!F5</f>
        <v>0</v>
      </c>
      <c r="E18" s="19">
        <f>'2.Intäkter'!G5</f>
        <v>0</v>
      </c>
      <c r="F18" s="19">
        <f>'2.Intäkter'!H5</f>
        <v>0</v>
      </c>
      <c r="G18" s="19">
        <f>'2.Intäkter'!I5</f>
        <v>0</v>
      </c>
      <c r="H18" s="220">
        <f t="shared" si="5"/>
        <v>0</v>
      </c>
      <c r="J18" s="191" t="str">
        <f>IF('3.Finansiering'!A27=0,"-",'3.Finansiering'!A27)</f>
        <v>-</v>
      </c>
      <c r="K18" s="18">
        <f>'3.Finansiering'!D25</f>
        <v>0</v>
      </c>
      <c r="L18" s="18">
        <f>'3.Finansiering'!E25</f>
        <v>0</v>
      </c>
      <c r="M18" s="18">
        <f>'3.Finansiering'!F25</f>
        <v>0</v>
      </c>
      <c r="N18" s="18">
        <f>'3.Finansiering'!G25</f>
        <v>0</v>
      </c>
      <c r="O18" s="18">
        <f>'3.Finansiering'!H25</f>
        <v>0</v>
      </c>
      <c r="P18" s="195">
        <f t="shared" si="4"/>
        <v>0</v>
      </c>
    </row>
    <row r="19" spans="1:22" x14ac:dyDescent="0.25">
      <c r="A19" s="219"/>
      <c r="B19" s="19" t="str">
        <f>'2.Intäkter'!C6</f>
        <v>-</v>
      </c>
      <c r="C19" s="19">
        <f>'2.Intäkter'!E6</f>
        <v>0</v>
      </c>
      <c r="D19" s="19">
        <f>'2.Intäkter'!F6</f>
        <v>0</v>
      </c>
      <c r="E19" s="19">
        <f>'2.Intäkter'!G6</f>
        <v>0</v>
      </c>
      <c r="F19" s="19">
        <f>'2.Intäkter'!H6</f>
        <v>0</v>
      </c>
      <c r="G19" s="19">
        <f>'2.Intäkter'!I6</f>
        <v>0</v>
      </c>
      <c r="H19" s="220">
        <f t="shared" si="5"/>
        <v>0</v>
      </c>
      <c r="J19" s="191" t="str">
        <f>IF('3.Finansiering'!A28=0,"-",'3.Finansiering'!A28)</f>
        <v>-</v>
      </c>
      <c r="K19" s="18">
        <f>'3.Finansiering'!D26</f>
        <v>0</v>
      </c>
      <c r="L19" s="18">
        <f>'3.Finansiering'!E26</f>
        <v>0</v>
      </c>
      <c r="M19" s="18">
        <f>'3.Finansiering'!F26</f>
        <v>0</v>
      </c>
      <c r="N19" s="18">
        <f>'3.Finansiering'!G26</f>
        <v>0</v>
      </c>
      <c r="O19" s="18">
        <f>'3.Finansiering'!H26</f>
        <v>0</v>
      </c>
      <c r="P19" s="186">
        <f t="shared" si="4"/>
        <v>0</v>
      </c>
    </row>
    <row r="20" spans="1:22" ht="15.75" thickBot="1" x14ac:dyDescent="0.3">
      <c r="A20" s="221"/>
      <c r="B20" s="208" t="str">
        <f>'2.Intäkter'!C7</f>
        <v>-</v>
      </c>
      <c r="C20" s="208">
        <f>'2.Intäkter'!E7</f>
        <v>0</v>
      </c>
      <c r="D20" s="208">
        <f>'2.Intäkter'!F7</f>
        <v>0</v>
      </c>
      <c r="E20" s="208">
        <f>'2.Intäkter'!G7</f>
        <v>0</v>
      </c>
      <c r="F20" s="208">
        <f>'2.Intäkter'!H7</f>
        <v>0</v>
      </c>
      <c r="G20" s="208">
        <f>'2.Intäkter'!I7</f>
        <v>0</v>
      </c>
      <c r="H20" s="222">
        <f t="shared" si="5"/>
        <v>0</v>
      </c>
      <c r="J20" s="191" t="str">
        <f>IF('3.Finansiering'!A29=0,"-",'3.Finansiering'!A29)</f>
        <v>-</v>
      </c>
      <c r="K20" s="18">
        <f>'3.Finansiering'!D27</f>
        <v>0</v>
      </c>
      <c r="L20" s="18">
        <f>'3.Finansiering'!E27</f>
        <v>0</v>
      </c>
      <c r="M20" s="18">
        <f>'3.Finansiering'!F27</f>
        <v>0</v>
      </c>
      <c r="N20" s="18">
        <f>'3.Finansiering'!G27</f>
        <v>0</v>
      </c>
      <c r="O20" s="18">
        <f>'3.Finansiering'!H27</f>
        <v>0</v>
      </c>
      <c r="P20" s="186">
        <f t="shared" si="4"/>
        <v>0</v>
      </c>
    </row>
    <row r="21" spans="1:22" ht="15.75" thickBot="1" x14ac:dyDescent="0.3">
      <c r="A21" s="323" t="s">
        <v>56</v>
      </c>
      <c r="B21" s="324"/>
      <c r="C21" s="225">
        <f>C15-C16</f>
        <v>0</v>
      </c>
      <c r="D21" s="225">
        <f>D15-D16</f>
        <v>0</v>
      </c>
      <c r="E21" s="225">
        <f>E15-E16</f>
        <v>0</v>
      </c>
      <c r="F21" s="225">
        <f>F15-F16</f>
        <v>0</v>
      </c>
      <c r="G21" s="225">
        <f>G15-G16</f>
        <v>0</v>
      </c>
      <c r="H21" s="226">
        <f>SUM(C21:G21)</f>
        <v>0</v>
      </c>
      <c r="J21" s="198" t="s">
        <v>57</v>
      </c>
      <c r="K21" s="199">
        <f t="shared" ref="K21:P21" si="6">K14+K3</f>
        <v>0</v>
      </c>
      <c r="L21" s="199">
        <f t="shared" si="6"/>
        <v>0</v>
      </c>
      <c r="M21" s="199">
        <f t="shared" si="6"/>
        <v>0</v>
      </c>
      <c r="N21" s="199">
        <f t="shared" si="6"/>
        <v>0</v>
      </c>
      <c r="O21" s="199">
        <f t="shared" si="6"/>
        <v>0</v>
      </c>
      <c r="P21" s="200">
        <f t="shared" si="6"/>
        <v>0</v>
      </c>
      <c r="Q21" s="183"/>
    </row>
    <row r="22" spans="1:22" x14ac:dyDescent="0.25">
      <c r="R22" s="22"/>
    </row>
    <row r="24" spans="1:22" ht="15.75" thickBot="1" x14ac:dyDescent="0.3"/>
    <row r="25" spans="1:22" ht="19.5" thickBot="1" x14ac:dyDescent="0.3">
      <c r="J25" s="234" t="s">
        <v>58</v>
      </c>
      <c r="K25" s="235">
        <v>2025</v>
      </c>
      <c r="L25" s="235">
        <v>2026</v>
      </c>
      <c r="M25" s="235">
        <v>2027</v>
      </c>
      <c r="N25" s="235">
        <v>2028</v>
      </c>
      <c r="O25" s="235">
        <v>2029</v>
      </c>
      <c r="P25" s="236" t="s">
        <v>49</v>
      </c>
    </row>
    <row r="26" spans="1:22" ht="15.75" thickBot="1" x14ac:dyDescent="0.3">
      <c r="J26" s="231" t="s">
        <v>59</v>
      </c>
      <c r="K26" s="232">
        <f t="shared" ref="K26:P26" si="7">C21-K21</f>
        <v>0</v>
      </c>
      <c r="L26" s="232">
        <f t="shared" si="7"/>
        <v>0</v>
      </c>
      <c r="M26" s="232">
        <f t="shared" si="7"/>
        <v>0</v>
      </c>
      <c r="N26" s="232">
        <f t="shared" si="7"/>
        <v>0</v>
      </c>
      <c r="O26" s="232">
        <f t="shared" si="7"/>
        <v>0</v>
      </c>
      <c r="P26" s="233">
        <f t="shared" si="7"/>
        <v>0</v>
      </c>
    </row>
    <row r="28" spans="1:22" ht="15.75" thickBot="1" x14ac:dyDescent="0.3"/>
    <row r="29" spans="1:22" ht="16.5" thickBot="1" x14ac:dyDescent="0.3">
      <c r="J29" s="240" t="s">
        <v>60</v>
      </c>
      <c r="K29" s="241"/>
      <c r="L29" s="241"/>
      <c r="M29" s="241"/>
      <c r="N29" s="241"/>
      <c r="O29" s="241"/>
      <c r="P29" s="242"/>
    </row>
    <row r="30" spans="1:22" ht="15.75" thickBot="1" x14ac:dyDescent="0.3">
      <c r="J30" s="237" t="s">
        <v>61</v>
      </c>
      <c r="K30" s="238"/>
      <c r="L30" s="238"/>
      <c r="M30" s="238"/>
      <c r="N30" s="238"/>
      <c r="O30" s="238"/>
      <c r="P30" s="239">
        <f>IF(ISERROR(P26/H21),0,P26/H21)</f>
        <v>0</v>
      </c>
      <c r="Q30" s="325" t="str">
        <f>IF(P30&gt;'Registrering partner'!B7,"OBS. Stödandel är större än angiven EU-finansieringsgrad ","")</f>
        <v/>
      </c>
      <c r="R30" s="326"/>
      <c r="S30" s="326"/>
      <c r="T30" s="326"/>
      <c r="U30" s="326"/>
      <c r="V30" s="326"/>
    </row>
    <row r="34" spans="10:16" x14ac:dyDescent="0.25">
      <c r="J34" s="327"/>
      <c r="K34" s="327"/>
      <c r="L34" s="327"/>
      <c r="M34" s="327"/>
      <c r="N34" s="327"/>
      <c r="O34" s="327"/>
      <c r="P34" s="327"/>
    </row>
    <row r="35" spans="10:16" x14ac:dyDescent="0.25">
      <c r="J35" s="316"/>
      <c r="K35" s="317"/>
      <c r="L35" s="317"/>
      <c r="M35" s="317"/>
      <c r="N35" s="317"/>
      <c r="O35" s="317"/>
    </row>
    <row r="36" spans="10:16" hidden="1" x14ac:dyDescent="0.25">
      <c r="J36" s="316"/>
      <c r="K36" s="317"/>
      <c r="L36" s="317"/>
      <c r="M36" s="317"/>
      <c r="N36" s="317"/>
      <c r="O36" s="317"/>
    </row>
    <row r="37" spans="10:16" x14ac:dyDescent="0.25">
      <c r="J37" s="23"/>
      <c r="K37" s="24"/>
      <c r="L37" s="24"/>
      <c r="M37" s="24"/>
      <c r="N37" s="24"/>
      <c r="O37" s="24"/>
    </row>
    <row r="38" spans="10:16" x14ac:dyDescent="0.25">
      <c r="J38" s="23"/>
      <c r="K38" s="24"/>
      <c r="L38" s="24"/>
      <c r="M38" s="24"/>
      <c r="N38" s="24"/>
      <c r="O38" s="24"/>
    </row>
    <row r="39" spans="10:16" x14ac:dyDescent="0.25">
      <c r="J39" s="318"/>
      <c r="K39" s="318"/>
      <c r="L39" s="318"/>
      <c r="M39" s="318"/>
      <c r="N39" s="318"/>
      <c r="O39" s="318"/>
    </row>
  </sheetData>
  <mergeCells count="8">
    <mergeCell ref="Q30:V30"/>
    <mergeCell ref="J34:P34"/>
    <mergeCell ref="J35:O35"/>
    <mergeCell ref="J36:O36"/>
    <mergeCell ref="J39:O39"/>
    <mergeCell ref="A2:B2"/>
    <mergeCell ref="A15:B15"/>
    <mergeCell ref="A21:B2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C358-2A21-45BA-9749-1D0CE8C2BE3F}">
  <dimension ref="A1:U56"/>
  <sheetViews>
    <sheetView workbookViewId="0">
      <selection activeCell="B14" sqref="B14"/>
    </sheetView>
  </sheetViews>
  <sheetFormatPr defaultColWidth="9.140625" defaultRowHeight="12.75" x14ac:dyDescent="0.2"/>
  <cols>
    <col min="1" max="1" width="2.140625" style="26" customWidth="1"/>
    <col min="2" max="2" width="20.7109375" style="26" bestFit="1" customWidth="1"/>
    <col min="3" max="3" width="15.140625" style="26" bestFit="1" customWidth="1"/>
    <col min="4" max="4" width="18.28515625" style="26" customWidth="1"/>
    <col min="5" max="5" width="8.85546875" style="26" bestFit="1" customWidth="1"/>
    <col min="6" max="6" width="10.85546875" style="26" bestFit="1" customWidth="1"/>
    <col min="7" max="7" width="14.42578125" style="26" bestFit="1" customWidth="1"/>
    <col min="8" max="8" width="11" style="26" bestFit="1" customWidth="1"/>
    <col min="9" max="9" width="5.85546875" style="26" customWidth="1"/>
    <col min="10" max="10" width="6.28515625" style="26" customWidth="1"/>
    <col min="11" max="11" width="6.7109375" style="26" customWidth="1"/>
    <col min="12" max="13" width="6.42578125" style="26" customWidth="1"/>
    <col min="14" max="14" width="7.42578125" style="26" bestFit="1" customWidth="1"/>
    <col min="15" max="17" width="8.85546875" style="26" bestFit="1" customWidth="1"/>
    <col min="18" max="18" width="9" style="26" bestFit="1" customWidth="1"/>
    <col min="19" max="20" width="8.85546875" style="26" bestFit="1" customWidth="1"/>
    <col min="21" max="21" width="15.5703125" style="26" customWidth="1"/>
    <col min="22" max="24" width="15.7109375" style="26" bestFit="1" customWidth="1"/>
    <col min="25" max="25" width="12" style="26" bestFit="1" customWidth="1"/>
    <col min="26" max="26" width="17.42578125" style="26" bestFit="1" customWidth="1"/>
    <col min="27" max="28" width="19.5703125" style="26" bestFit="1" customWidth="1"/>
    <col min="29" max="29" width="27.85546875" style="26" bestFit="1" customWidth="1"/>
    <col min="30" max="30" width="33.140625" style="26" bestFit="1" customWidth="1"/>
    <col min="31" max="32" width="15.7109375" style="26" bestFit="1" customWidth="1"/>
    <col min="33" max="33" width="20.28515625" style="26" bestFit="1" customWidth="1"/>
    <col min="34" max="34" width="25.7109375" style="26" bestFit="1" customWidth="1"/>
    <col min="35" max="36" width="18.7109375" style="26" bestFit="1" customWidth="1"/>
    <col min="37" max="37" width="27.140625" style="26" bestFit="1" customWidth="1"/>
    <col min="38" max="38" width="32.42578125" style="26" bestFit="1" customWidth="1"/>
    <col min="39" max="39" width="16.28515625" style="26" bestFit="1" customWidth="1"/>
    <col min="40" max="40" width="21.7109375" style="26" bestFit="1" customWidth="1"/>
    <col min="41" max="16384" width="9.140625" style="26"/>
  </cols>
  <sheetData>
    <row r="1" spans="1:21" ht="6" customHeight="1" thickBot="1" x14ac:dyDescent="0.25">
      <c r="A1" s="25"/>
      <c r="B1" s="25"/>
      <c r="C1" s="25"/>
      <c r="D1" s="25"/>
      <c r="E1" s="25"/>
      <c r="F1" s="25"/>
      <c r="G1" s="25"/>
      <c r="H1" s="25"/>
      <c r="I1" s="25"/>
      <c r="J1" s="25"/>
      <c r="K1" s="25"/>
      <c r="L1" s="25"/>
      <c r="M1" s="25"/>
      <c r="N1" s="25"/>
      <c r="O1" s="25"/>
      <c r="P1" s="25"/>
      <c r="Q1" s="25"/>
      <c r="R1" s="25"/>
      <c r="S1" s="25"/>
      <c r="T1" s="25"/>
      <c r="U1" s="25"/>
    </row>
    <row r="2" spans="1:21" ht="19.5" thickBot="1" x14ac:dyDescent="0.25">
      <c r="A2" s="69"/>
      <c r="B2" s="110" t="s">
        <v>62</v>
      </c>
      <c r="C2" s="107"/>
      <c r="D2" s="107"/>
      <c r="E2" s="107"/>
      <c r="F2" s="107"/>
      <c r="G2" s="107"/>
      <c r="H2" s="107"/>
      <c r="I2" s="100"/>
      <c r="J2" s="107"/>
      <c r="K2" s="107"/>
      <c r="L2" s="107"/>
      <c r="M2" s="107"/>
      <c r="N2" s="107"/>
      <c r="O2" s="107"/>
      <c r="P2" s="107"/>
      <c r="Q2" s="107"/>
      <c r="R2" s="107"/>
      <c r="S2" s="108"/>
    </row>
    <row r="3" spans="1:21" ht="13.5" customHeight="1" thickBot="1" x14ac:dyDescent="0.25">
      <c r="B3" s="332" t="s">
        <v>63</v>
      </c>
      <c r="C3" s="334" t="s">
        <v>40</v>
      </c>
      <c r="D3" s="334" t="s">
        <v>64</v>
      </c>
      <c r="E3" s="334" t="s">
        <v>65</v>
      </c>
      <c r="F3" s="334" t="s">
        <v>66</v>
      </c>
      <c r="G3" s="334" t="s">
        <v>67</v>
      </c>
      <c r="H3" s="334" t="s">
        <v>68</v>
      </c>
      <c r="I3" s="329" t="s">
        <v>69</v>
      </c>
      <c r="J3" s="330"/>
      <c r="K3" s="330"/>
      <c r="L3" s="330"/>
      <c r="M3" s="331"/>
      <c r="N3" s="329" t="s">
        <v>70</v>
      </c>
      <c r="O3" s="330"/>
      <c r="P3" s="330"/>
      <c r="Q3" s="330"/>
      <c r="R3" s="331"/>
      <c r="S3" s="336" t="s">
        <v>49</v>
      </c>
    </row>
    <row r="4" spans="1:21" s="27" customFormat="1" ht="13.5" customHeight="1" thickBot="1" x14ac:dyDescent="0.3">
      <c r="B4" s="333"/>
      <c r="C4" s="335"/>
      <c r="D4" s="335"/>
      <c r="E4" s="335"/>
      <c r="F4" s="335"/>
      <c r="G4" s="335"/>
      <c r="H4" s="335"/>
      <c r="I4" s="104">
        <v>2025</v>
      </c>
      <c r="J4" s="102">
        <v>2026</v>
      </c>
      <c r="K4" s="102">
        <v>2027</v>
      </c>
      <c r="L4" s="105">
        <v>2028</v>
      </c>
      <c r="M4" s="109">
        <v>2029</v>
      </c>
      <c r="N4" s="101">
        <v>2025</v>
      </c>
      <c r="O4" s="102">
        <v>2026</v>
      </c>
      <c r="P4" s="102">
        <v>2027</v>
      </c>
      <c r="Q4" s="103">
        <v>2028</v>
      </c>
      <c r="R4" s="106">
        <v>2029</v>
      </c>
      <c r="S4" s="337"/>
    </row>
    <row r="5" spans="1:21" ht="14.25" customHeight="1" x14ac:dyDescent="0.2">
      <c r="B5" s="70"/>
      <c r="C5" s="28" t="str">
        <f>IF(B5='Registrering partner'!$A$10,'Registrering partner'!$B$10,IF(B5='Registrering partner'!$A$11,'Registrering partner'!$B$11,IF(B5='Registrering partner'!$A$12,'Registrering partner'!$B$12,IF(B5='Registrering partner'!$A$13,'Registrering partner'!$B$14,IF(B5='Registrering partner'!$A$14,'Registrering partner'!$B$15,IF(B5='Registrering partner'!$A$15,'Registrering partner'!$B$16,IF(B5='Registrering partner'!$A$16,'Registrering partner'!$B$17,"-")))))))</f>
        <v>-</v>
      </c>
      <c r="D5" s="30"/>
      <c r="E5" s="30"/>
      <c r="F5" s="30"/>
      <c r="G5" s="31"/>
      <c r="H5" s="33"/>
      <c r="I5" s="32"/>
      <c r="J5" s="30"/>
      <c r="K5" s="30"/>
      <c r="L5" s="30"/>
      <c r="M5" s="30"/>
      <c r="N5" s="71">
        <f t="shared" ref="N5:N44" si="0">IF(E5="Timme",(F5*12*(1+G5))/1720*I5,F5*(1+G5)*I5*H5)</f>
        <v>0</v>
      </c>
      <c r="O5" s="28">
        <f t="shared" ref="O5:O44" si="1">IF(E5="Timme",(F5*12*(1+G5))/1720*J5,F5*(1+G5)*J5*H5)</f>
        <v>0</v>
      </c>
      <c r="P5" s="28">
        <f t="shared" ref="P5:P44" si="2">IF(E5="Timme",(F5*12*(1+G5))/1720*K5,F5*(1+G5)*K5*H5)</f>
        <v>0</v>
      </c>
      <c r="Q5" s="72">
        <f t="shared" ref="Q5:Q44" si="3">IF(E5="Timme",(F5*12*(1+G5))/1720*L5,F5*(1+G5)*L5*H5)</f>
        <v>0</v>
      </c>
      <c r="R5" s="73">
        <f t="shared" ref="R5:R44" si="4">IF(E5="Timme",(F5*12*(1+G5))/1720*M5,F5*(1+G5)*M5*H5)</f>
        <v>0</v>
      </c>
      <c r="S5" s="111">
        <f t="shared" ref="S5:S44" si="5">SUM(N5:R5)</f>
        <v>0</v>
      </c>
    </row>
    <row r="6" spans="1:21" x14ac:dyDescent="0.2">
      <c r="B6" s="70"/>
      <c r="C6" s="28" t="str">
        <f>IF(B6='Registrering partner'!$A$10,'Registrering partner'!$B$10,IF(B6='Registrering partner'!$A$11,'Registrering partner'!$B$11,IF(B6='Registrering partner'!$A$12,'Registrering partner'!$B$12,IF(B6='Registrering partner'!$A$13,'Registrering partner'!$B$14,IF(B6='Registrering partner'!$A$14,'Registrering partner'!$B$15,IF(B6='Registrering partner'!$A$15,'Registrering partner'!$B$16,IF(B6='Registrering partner'!$A$16,'Registrering partner'!$B$17,"-")))))))</f>
        <v>-</v>
      </c>
      <c r="D6" s="30"/>
      <c r="E6" s="30"/>
      <c r="F6" s="30"/>
      <c r="G6" s="31"/>
      <c r="H6" s="33"/>
      <c r="I6" s="32"/>
      <c r="J6" s="30"/>
      <c r="K6" s="30"/>
      <c r="L6" s="30"/>
      <c r="M6" s="30"/>
      <c r="N6" s="71">
        <f t="shared" si="0"/>
        <v>0</v>
      </c>
      <c r="O6" s="28">
        <f t="shared" si="1"/>
        <v>0</v>
      </c>
      <c r="P6" s="28">
        <f t="shared" si="2"/>
        <v>0</v>
      </c>
      <c r="Q6" s="72">
        <f t="shared" si="3"/>
        <v>0</v>
      </c>
      <c r="R6" s="73">
        <f t="shared" si="4"/>
        <v>0</v>
      </c>
      <c r="S6" s="112">
        <f t="shared" si="5"/>
        <v>0</v>
      </c>
    </row>
    <row r="7" spans="1:21" x14ac:dyDescent="0.2">
      <c r="B7" s="70"/>
      <c r="C7" s="28" t="str">
        <f>IF(B7='Registrering partner'!$A$10,'Registrering partner'!$B$10,IF(B7='Registrering partner'!$A$11,'Registrering partner'!$B$11,IF(B7='Registrering partner'!$A$12,'Registrering partner'!$B$12,IF(B7='Registrering partner'!$A$13,'Registrering partner'!$B$14,IF(B7='Registrering partner'!$A$14,'Registrering partner'!$B$15,IF(B7='Registrering partner'!$A$15,'Registrering partner'!$B$16,IF(B7='Registrering partner'!$A$16,'Registrering partner'!$B$17,"-")))))))</f>
        <v>-</v>
      </c>
      <c r="D7" s="30"/>
      <c r="E7" s="30"/>
      <c r="F7" s="30"/>
      <c r="G7" s="31"/>
      <c r="H7" s="34"/>
      <c r="I7" s="32"/>
      <c r="J7" s="30"/>
      <c r="K7" s="30"/>
      <c r="L7" s="30"/>
      <c r="M7" s="30"/>
      <c r="N7" s="71">
        <f t="shared" si="0"/>
        <v>0</v>
      </c>
      <c r="O7" s="28">
        <f t="shared" si="1"/>
        <v>0</v>
      </c>
      <c r="P7" s="28">
        <f t="shared" si="2"/>
        <v>0</v>
      </c>
      <c r="Q7" s="72">
        <f t="shared" si="3"/>
        <v>0</v>
      </c>
      <c r="R7" s="73">
        <f t="shared" si="4"/>
        <v>0</v>
      </c>
      <c r="S7" s="113">
        <f t="shared" si="5"/>
        <v>0</v>
      </c>
    </row>
    <row r="8" spans="1:21" x14ac:dyDescent="0.2">
      <c r="B8" s="70"/>
      <c r="C8" s="28" t="str">
        <f>IF(B8='Registrering partner'!$A$10,'Registrering partner'!$B$10,IF(B8='Registrering partner'!$A$11,'Registrering partner'!$B$11,IF(B8='Registrering partner'!$A$12,'Registrering partner'!$B$12,IF(B8='Registrering partner'!$A$13,'Registrering partner'!$B$14,IF(B8='Registrering partner'!$A$14,'Registrering partner'!$B$15,IF(B8='Registrering partner'!$A$15,'Registrering partner'!$B$16,IF(B8='Registrering partner'!$A$16,'Registrering partner'!$B$17,"-")))))))</f>
        <v>-</v>
      </c>
      <c r="D8" s="29"/>
      <c r="E8" s="30"/>
      <c r="F8" s="30"/>
      <c r="G8" s="31"/>
      <c r="H8" s="33"/>
      <c r="I8" s="32"/>
      <c r="J8" s="30"/>
      <c r="K8" s="30"/>
      <c r="L8" s="30"/>
      <c r="M8" s="30"/>
      <c r="N8" s="71">
        <f t="shared" si="0"/>
        <v>0</v>
      </c>
      <c r="O8" s="28">
        <f t="shared" si="1"/>
        <v>0</v>
      </c>
      <c r="P8" s="28">
        <f t="shared" si="2"/>
        <v>0</v>
      </c>
      <c r="Q8" s="72">
        <f t="shared" si="3"/>
        <v>0</v>
      </c>
      <c r="R8" s="73">
        <f t="shared" si="4"/>
        <v>0</v>
      </c>
      <c r="S8" s="112">
        <f t="shared" si="5"/>
        <v>0</v>
      </c>
    </row>
    <row r="9" spans="1:21" x14ac:dyDescent="0.2">
      <c r="B9" s="70"/>
      <c r="C9" s="28" t="str">
        <f>IF(B9='Registrering partner'!$A$10,'Registrering partner'!$B$10,IF(B9='Registrering partner'!$A$11,'Registrering partner'!$B$11,IF(B9='Registrering partner'!$A$12,'Registrering partner'!$B$12,IF(B9='Registrering partner'!$A$13,'Registrering partner'!$B$14,IF(B9='Registrering partner'!$A$14,'Registrering partner'!$B$15,IF(B9='Registrering partner'!$A$15,'Registrering partner'!$B$16,IF(B9='Registrering partner'!$A$16,'Registrering partner'!$B$17,"-")))))))</f>
        <v>-</v>
      </c>
      <c r="D9" s="29"/>
      <c r="E9" s="30"/>
      <c r="F9" s="30"/>
      <c r="G9" s="31"/>
      <c r="H9" s="33"/>
      <c r="I9" s="32"/>
      <c r="J9" s="30"/>
      <c r="K9" s="30"/>
      <c r="L9" s="30"/>
      <c r="M9" s="30"/>
      <c r="N9" s="71">
        <f t="shared" si="0"/>
        <v>0</v>
      </c>
      <c r="O9" s="28">
        <f t="shared" si="1"/>
        <v>0</v>
      </c>
      <c r="P9" s="28">
        <f t="shared" si="2"/>
        <v>0</v>
      </c>
      <c r="Q9" s="72">
        <f t="shared" si="3"/>
        <v>0</v>
      </c>
      <c r="R9" s="73">
        <f t="shared" si="4"/>
        <v>0</v>
      </c>
      <c r="S9" s="113">
        <f t="shared" si="5"/>
        <v>0</v>
      </c>
    </row>
    <row r="10" spans="1:21" x14ac:dyDescent="0.2">
      <c r="B10" s="70"/>
      <c r="C10" s="28" t="str">
        <f>IF(B10='Registrering partner'!$A$10,'Registrering partner'!$B$10,IF(B10='Registrering partner'!$A$11,'Registrering partner'!$B$11,IF(B10='Registrering partner'!$A$12,'Registrering partner'!$B$12,IF(B10='Registrering partner'!$A$13,'Registrering partner'!$B$14,IF(B10='Registrering partner'!$A$14,'Registrering partner'!$B$15,IF(B10='Registrering partner'!$A$15,'Registrering partner'!$B$16,IF(B10='Registrering partner'!$A$16,'Registrering partner'!$B$17,"-")))))))</f>
        <v>-</v>
      </c>
      <c r="D10" s="29"/>
      <c r="E10" s="30"/>
      <c r="F10" s="30"/>
      <c r="G10" s="31"/>
      <c r="H10" s="33"/>
      <c r="I10" s="32"/>
      <c r="J10" s="30"/>
      <c r="K10" s="30"/>
      <c r="L10" s="30"/>
      <c r="M10" s="30"/>
      <c r="N10" s="71">
        <f t="shared" si="0"/>
        <v>0</v>
      </c>
      <c r="O10" s="28">
        <f t="shared" si="1"/>
        <v>0</v>
      </c>
      <c r="P10" s="28">
        <f t="shared" si="2"/>
        <v>0</v>
      </c>
      <c r="Q10" s="72">
        <f t="shared" si="3"/>
        <v>0</v>
      </c>
      <c r="R10" s="73">
        <f t="shared" si="4"/>
        <v>0</v>
      </c>
      <c r="S10" s="112">
        <f t="shared" si="5"/>
        <v>0</v>
      </c>
    </row>
    <row r="11" spans="1:21" x14ac:dyDescent="0.2">
      <c r="B11" s="70"/>
      <c r="C11" s="28" t="str">
        <f>IF(B11='Registrering partner'!$A$10,'Registrering partner'!$B$10,IF(B11='Registrering partner'!$A$11,'Registrering partner'!$B$11,IF(B11='Registrering partner'!$A$12,'Registrering partner'!$B$12,IF(B11='Registrering partner'!$A$13,'Registrering partner'!$B$14,IF(B11='Registrering partner'!$A$14,'Registrering partner'!$B$15,IF(B11='Registrering partner'!$A$15,'Registrering partner'!$B$16,IF(B11='Registrering partner'!$A$16,'Registrering partner'!$B$17,"-")))))))</f>
        <v>-</v>
      </c>
      <c r="D11" s="29"/>
      <c r="E11" s="30"/>
      <c r="F11" s="30"/>
      <c r="G11" s="31"/>
      <c r="H11" s="33"/>
      <c r="I11" s="32"/>
      <c r="J11" s="30"/>
      <c r="K11" s="30"/>
      <c r="L11" s="30"/>
      <c r="M11" s="30"/>
      <c r="N11" s="71">
        <f t="shared" si="0"/>
        <v>0</v>
      </c>
      <c r="O11" s="28">
        <f t="shared" si="1"/>
        <v>0</v>
      </c>
      <c r="P11" s="28">
        <f t="shared" si="2"/>
        <v>0</v>
      </c>
      <c r="Q11" s="72">
        <f t="shared" si="3"/>
        <v>0</v>
      </c>
      <c r="R11" s="73">
        <f t="shared" si="4"/>
        <v>0</v>
      </c>
      <c r="S11" s="113">
        <f t="shared" si="5"/>
        <v>0</v>
      </c>
    </row>
    <row r="12" spans="1:21" x14ac:dyDescent="0.2">
      <c r="B12" s="70"/>
      <c r="C12" s="28" t="str">
        <f>IF(B12='Registrering partner'!$A$10,'Registrering partner'!$B$10,IF(B12='Registrering partner'!$A$11,'Registrering partner'!$B$11,IF(B12='Registrering partner'!$A$12,'Registrering partner'!$B$12,IF(B12='Registrering partner'!$A$13,'Registrering partner'!$B$14,IF(B12='Registrering partner'!$A$14,'Registrering partner'!$B$15,IF(B12='Registrering partner'!$A$15,'Registrering partner'!$B$16,IF(B12='Registrering partner'!$A$16,'Registrering partner'!$B$17,"-")))))))</f>
        <v>-</v>
      </c>
      <c r="D12" s="29"/>
      <c r="E12" s="30"/>
      <c r="F12" s="30"/>
      <c r="G12" s="31"/>
      <c r="H12" s="33"/>
      <c r="I12" s="32"/>
      <c r="J12" s="30"/>
      <c r="K12" s="30"/>
      <c r="L12" s="30"/>
      <c r="M12" s="30"/>
      <c r="N12" s="71">
        <f t="shared" si="0"/>
        <v>0</v>
      </c>
      <c r="O12" s="28">
        <f t="shared" si="1"/>
        <v>0</v>
      </c>
      <c r="P12" s="28">
        <f t="shared" si="2"/>
        <v>0</v>
      </c>
      <c r="Q12" s="72">
        <f t="shared" si="3"/>
        <v>0</v>
      </c>
      <c r="R12" s="73">
        <f t="shared" si="4"/>
        <v>0</v>
      </c>
      <c r="S12" s="112">
        <f t="shared" si="5"/>
        <v>0</v>
      </c>
    </row>
    <row r="13" spans="1:21" x14ac:dyDescent="0.2">
      <c r="B13" s="70"/>
      <c r="C13" s="28" t="str">
        <f>IF(B13='Registrering partner'!$A$10,'Registrering partner'!$B$10,IF(B13='Registrering partner'!$A$11,'Registrering partner'!$B$11,IF(B13='Registrering partner'!$A$12,'Registrering partner'!$B$12,IF(B13='Registrering partner'!$A$13,'Registrering partner'!$B$14,IF(B13='Registrering partner'!$A$14,'Registrering partner'!$B$15,IF(B13='Registrering partner'!$A$15,'Registrering partner'!$B$16,IF(B13='Registrering partner'!$A$16,'Registrering partner'!$B$17,"-")))))))</f>
        <v>-</v>
      </c>
      <c r="D13" s="29"/>
      <c r="E13" s="30"/>
      <c r="F13" s="30"/>
      <c r="G13" s="31"/>
      <c r="H13" s="33"/>
      <c r="I13" s="32"/>
      <c r="J13" s="30"/>
      <c r="K13" s="30"/>
      <c r="L13" s="30"/>
      <c r="M13" s="30"/>
      <c r="N13" s="71">
        <f t="shared" si="0"/>
        <v>0</v>
      </c>
      <c r="O13" s="28">
        <f t="shared" si="1"/>
        <v>0</v>
      </c>
      <c r="P13" s="28">
        <f t="shared" si="2"/>
        <v>0</v>
      </c>
      <c r="Q13" s="72">
        <f t="shared" si="3"/>
        <v>0</v>
      </c>
      <c r="R13" s="73">
        <f t="shared" si="4"/>
        <v>0</v>
      </c>
      <c r="S13" s="113">
        <f t="shared" si="5"/>
        <v>0</v>
      </c>
    </row>
    <row r="14" spans="1:21" x14ac:dyDescent="0.2">
      <c r="B14" s="70"/>
      <c r="C14" s="28" t="str">
        <f>IF(B14='Registrering partner'!$A$10,'Registrering partner'!$B$10,IF(B14='Registrering partner'!$A$11,'Registrering partner'!$B$11,IF(B14='Registrering partner'!$A$12,'Registrering partner'!$B$12,IF(B14='Registrering partner'!$A$13,'Registrering partner'!$B$14,IF(B14='Registrering partner'!$A$14,'Registrering partner'!$B$15,IF(B14='Registrering partner'!$A$15,'Registrering partner'!$B$16,IF(B14='Registrering partner'!$A$16,'Registrering partner'!$B$17,"-")))))))</f>
        <v>-</v>
      </c>
      <c r="D14" s="29"/>
      <c r="E14" s="30"/>
      <c r="F14" s="30"/>
      <c r="G14" s="31"/>
      <c r="H14" s="33"/>
      <c r="I14" s="32"/>
      <c r="J14" s="30"/>
      <c r="K14" s="30"/>
      <c r="L14" s="30"/>
      <c r="M14" s="30"/>
      <c r="N14" s="71">
        <f t="shared" si="0"/>
        <v>0</v>
      </c>
      <c r="O14" s="28">
        <f t="shared" si="1"/>
        <v>0</v>
      </c>
      <c r="P14" s="28">
        <f t="shared" si="2"/>
        <v>0</v>
      </c>
      <c r="Q14" s="72">
        <f t="shared" si="3"/>
        <v>0</v>
      </c>
      <c r="R14" s="73">
        <f t="shared" si="4"/>
        <v>0</v>
      </c>
      <c r="S14" s="112">
        <f t="shared" si="5"/>
        <v>0</v>
      </c>
    </row>
    <row r="15" spans="1:21" x14ac:dyDescent="0.2">
      <c r="B15" s="70"/>
      <c r="C15" s="28" t="str">
        <f>IF(B15='Registrering partner'!$A$10,'Registrering partner'!$B$10,IF(B15='Registrering partner'!$A$11,'Registrering partner'!$B$11,IF(B15='Registrering partner'!$A$12,'Registrering partner'!$B$12,IF(B15='Registrering partner'!$A$13,'Registrering partner'!$B$14,IF(B15='Registrering partner'!$A$14,'Registrering partner'!$B$15,IF(B15='Registrering partner'!$A$15,'Registrering partner'!$B$16,IF(B15='Registrering partner'!$A$16,'Registrering partner'!$B$17,"-")))))))</f>
        <v>-</v>
      </c>
      <c r="D15" s="29"/>
      <c r="E15" s="30"/>
      <c r="F15" s="30"/>
      <c r="G15" s="31"/>
      <c r="H15" s="33"/>
      <c r="I15" s="32"/>
      <c r="J15" s="30"/>
      <c r="K15" s="30"/>
      <c r="L15" s="30"/>
      <c r="M15" s="30"/>
      <c r="N15" s="71">
        <f t="shared" si="0"/>
        <v>0</v>
      </c>
      <c r="O15" s="28">
        <f t="shared" si="1"/>
        <v>0</v>
      </c>
      <c r="P15" s="28">
        <f t="shared" si="2"/>
        <v>0</v>
      </c>
      <c r="Q15" s="72">
        <f t="shared" si="3"/>
        <v>0</v>
      </c>
      <c r="R15" s="73">
        <f t="shared" si="4"/>
        <v>0</v>
      </c>
      <c r="S15" s="113">
        <f t="shared" si="5"/>
        <v>0</v>
      </c>
    </row>
    <row r="16" spans="1:21" x14ac:dyDescent="0.2">
      <c r="B16" s="70"/>
      <c r="C16" s="28" t="str">
        <f>IF(B16='Registrering partner'!$A$10,'Registrering partner'!$B$10,IF(B16='Registrering partner'!$A$11,'Registrering partner'!$B$11,IF(B16='Registrering partner'!$A$12,'Registrering partner'!$B$12,IF(B16='Registrering partner'!$A$13,'Registrering partner'!$B$14,IF(B16='Registrering partner'!$A$14,'Registrering partner'!$B$15,IF(B16='Registrering partner'!$A$15,'Registrering partner'!$B$16,IF(B16='Registrering partner'!$A$16,'Registrering partner'!$B$17,"-")))))))</f>
        <v>-</v>
      </c>
      <c r="D16" s="29"/>
      <c r="E16" s="30"/>
      <c r="F16" s="30"/>
      <c r="G16" s="31"/>
      <c r="H16" s="33"/>
      <c r="I16" s="32"/>
      <c r="J16" s="30"/>
      <c r="K16" s="30"/>
      <c r="L16" s="30"/>
      <c r="M16" s="30"/>
      <c r="N16" s="71">
        <f t="shared" si="0"/>
        <v>0</v>
      </c>
      <c r="O16" s="28">
        <f t="shared" si="1"/>
        <v>0</v>
      </c>
      <c r="P16" s="28">
        <f t="shared" si="2"/>
        <v>0</v>
      </c>
      <c r="Q16" s="72">
        <f t="shared" si="3"/>
        <v>0</v>
      </c>
      <c r="R16" s="73">
        <f t="shared" si="4"/>
        <v>0</v>
      </c>
      <c r="S16" s="112">
        <f t="shared" si="5"/>
        <v>0</v>
      </c>
    </row>
    <row r="17" spans="2:19" x14ac:dyDescent="0.2">
      <c r="B17" s="70"/>
      <c r="C17" s="28" t="str">
        <f>IF(B17='Registrering partner'!$A$10,'Registrering partner'!$B$10,IF(B17='Registrering partner'!$A$11,'Registrering partner'!$B$11,IF(B17='Registrering partner'!$A$12,'Registrering partner'!$B$12,IF(B17='Registrering partner'!$A$13,'Registrering partner'!$B$14,IF(B17='Registrering partner'!$A$14,'Registrering partner'!$B$15,IF(B17='Registrering partner'!$A$15,'Registrering partner'!$B$16,IF(B17='Registrering partner'!$A$16,'Registrering partner'!$B$17,"-")))))))</f>
        <v>-</v>
      </c>
      <c r="D17" s="29"/>
      <c r="E17" s="30"/>
      <c r="F17" s="30"/>
      <c r="G17" s="31"/>
      <c r="H17" s="33"/>
      <c r="I17" s="32"/>
      <c r="J17" s="30"/>
      <c r="K17" s="30"/>
      <c r="L17" s="30"/>
      <c r="M17" s="30"/>
      <c r="N17" s="71">
        <f t="shared" si="0"/>
        <v>0</v>
      </c>
      <c r="O17" s="28">
        <f t="shared" si="1"/>
        <v>0</v>
      </c>
      <c r="P17" s="28">
        <f t="shared" si="2"/>
        <v>0</v>
      </c>
      <c r="Q17" s="72">
        <f t="shared" si="3"/>
        <v>0</v>
      </c>
      <c r="R17" s="73">
        <f t="shared" si="4"/>
        <v>0</v>
      </c>
      <c r="S17" s="113">
        <f t="shared" si="5"/>
        <v>0</v>
      </c>
    </row>
    <row r="18" spans="2:19" x14ac:dyDescent="0.2">
      <c r="B18" s="70"/>
      <c r="C18" s="28" t="str">
        <f>IF(B18='Registrering partner'!$A$10,'Registrering partner'!$B$10,IF(B18='Registrering partner'!$A$11,'Registrering partner'!$B$11,IF(B18='Registrering partner'!$A$12,'Registrering partner'!$B$12,IF(B18='Registrering partner'!$A$13,'Registrering partner'!$B$14,IF(B18='Registrering partner'!$A$14,'Registrering partner'!$B$15,IF(B18='Registrering partner'!$A$15,'Registrering partner'!$B$16,IF(B18='Registrering partner'!$A$16,'Registrering partner'!$B$17,"-")))))))</f>
        <v>-</v>
      </c>
      <c r="D18" s="29"/>
      <c r="E18" s="30"/>
      <c r="F18" s="30"/>
      <c r="G18" s="31"/>
      <c r="H18" s="33"/>
      <c r="I18" s="32"/>
      <c r="J18" s="30"/>
      <c r="K18" s="30"/>
      <c r="L18" s="30"/>
      <c r="M18" s="30"/>
      <c r="N18" s="71">
        <f t="shared" si="0"/>
        <v>0</v>
      </c>
      <c r="O18" s="28">
        <f t="shared" si="1"/>
        <v>0</v>
      </c>
      <c r="P18" s="28">
        <f t="shared" si="2"/>
        <v>0</v>
      </c>
      <c r="Q18" s="72">
        <f t="shared" si="3"/>
        <v>0</v>
      </c>
      <c r="R18" s="73">
        <f t="shared" si="4"/>
        <v>0</v>
      </c>
      <c r="S18" s="112">
        <f t="shared" si="5"/>
        <v>0</v>
      </c>
    </row>
    <row r="19" spans="2:19" x14ac:dyDescent="0.2">
      <c r="B19" s="70"/>
      <c r="C19" s="28" t="str">
        <f>IF(B19='Registrering partner'!$A$10,'Registrering partner'!$B$10,IF(B19='Registrering partner'!$A$11,'Registrering partner'!$B$11,IF(B19='Registrering partner'!$A$12,'Registrering partner'!$B$12,IF(B19='Registrering partner'!$A$13,'Registrering partner'!$B$14,IF(B19='Registrering partner'!$A$14,'Registrering partner'!$B$15,IF(B19='Registrering partner'!$A$15,'Registrering partner'!$B$16,IF(B19='Registrering partner'!$A$16,'Registrering partner'!$B$17,"-")))))))</f>
        <v>-</v>
      </c>
      <c r="D19" s="29"/>
      <c r="E19" s="30"/>
      <c r="F19" s="30"/>
      <c r="G19" s="31"/>
      <c r="H19" s="33"/>
      <c r="I19" s="32"/>
      <c r="J19" s="30"/>
      <c r="K19" s="30"/>
      <c r="L19" s="30"/>
      <c r="M19" s="30"/>
      <c r="N19" s="71">
        <f t="shared" si="0"/>
        <v>0</v>
      </c>
      <c r="O19" s="28">
        <f t="shared" si="1"/>
        <v>0</v>
      </c>
      <c r="P19" s="28">
        <f t="shared" si="2"/>
        <v>0</v>
      </c>
      <c r="Q19" s="72">
        <f t="shared" si="3"/>
        <v>0</v>
      </c>
      <c r="R19" s="73">
        <f t="shared" si="4"/>
        <v>0</v>
      </c>
      <c r="S19" s="113">
        <f t="shared" si="5"/>
        <v>0</v>
      </c>
    </row>
    <row r="20" spans="2:19" x14ac:dyDescent="0.2">
      <c r="B20" s="70"/>
      <c r="C20" s="28" t="str">
        <f>IF(B20='Registrering partner'!$A$10,'Registrering partner'!$B$10,IF(B20='Registrering partner'!$A$11,'Registrering partner'!$B$11,IF(B20='Registrering partner'!$A$12,'Registrering partner'!$B$12,IF(B20='Registrering partner'!$A$13,'Registrering partner'!$B$14,IF(B20='Registrering partner'!$A$14,'Registrering partner'!$B$15,IF(B20='Registrering partner'!$A$15,'Registrering partner'!$B$16,IF(B20='Registrering partner'!$A$16,'Registrering partner'!$B$17,"-")))))))</f>
        <v>-</v>
      </c>
      <c r="D20" s="29"/>
      <c r="E20" s="30"/>
      <c r="F20" s="30"/>
      <c r="G20" s="31"/>
      <c r="H20" s="33"/>
      <c r="I20" s="32"/>
      <c r="J20" s="30"/>
      <c r="K20" s="30"/>
      <c r="L20" s="30"/>
      <c r="M20" s="30"/>
      <c r="N20" s="71">
        <f t="shared" si="0"/>
        <v>0</v>
      </c>
      <c r="O20" s="28">
        <f t="shared" si="1"/>
        <v>0</v>
      </c>
      <c r="P20" s="28">
        <f t="shared" si="2"/>
        <v>0</v>
      </c>
      <c r="Q20" s="72">
        <f t="shared" si="3"/>
        <v>0</v>
      </c>
      <c r="R20" s="73">
        <f t="shared" si="4"/>
        <v>0</v>
      </c>
      <c r="S20" s="112">
        <f t="shared" si="5"/>
        <v>0</v>
      </c>
    </row>
    <row r="21" spans="2:19" x14ac:dyDescent="0.2">
      <c r="B21" s="70"/>
      <c r="C21" s="28" t="str">
        <f>IF(B21='Registrering partner'!$A$10,'Registrering partner'!$B$10,IF(B21='Registrering partner'!$A$11,'Registrering partner'!$B$11,IF(B21='Registrering partner'!$A$12,'Registrering partner'!$B$12,IF(B21='Registrering partner'!$A$13,'Registrering partner'!$B$14,IF(B21='Registrering partner'!$A$14,'Registrering partner'!$B$15,IF(B21='Registrering partner'!$A$15,'Registrering partner'!$B$16,IF(B21='Registrering partner'!$A$16,'Registrering partner'!$B$17,"-")))))))</f>
        <v>-</v>
      </c>
      <c r="D21" s="29"/>
      <c r="E21" s="30"/>
      <c r="F21" s="30"/>
      <c r="G21" s="31"/>
      <c r="H21" s="33"/>
      <c r="I21" s="32"/>
      <c r="J21" s="30"/>
      <c r="K21" s="30"/>
      <c r="L21" s="30"/>
      <c r="M21" s="30"/>
      <c r="N21" s="71">
        <f t="shared" si="0"/>
        <v>0</v>
      </c>
      <c r="O21" s="28">
        <f t="shared" si="1"/>
        <v>0</v>
      </c>
      <c r="P21" s="28">
        <f t="shared" si="2"/>
        <v>0</v>
      </c>
      <c r="Q21" s="72">
        <f t="shared" si="3"/>
        <v>0</v>
      </c>
      <c r="R21" s="73">
        <f t="shared" si="4"/>
        <v>0</v>
      </c>
      <c r="S21" s="113">
        <f t="shared" si="5"/>
        <v>0</v>
      </c>
    </row>
    <row r="22" spans="2:19" x14ac:dyDescent="0.2">
      <c r="B22" s="70"/>
      <c r="C22" s="28" t="str">
        <f>IF(B22='Registrering partner'!$A$10,'Registrering partner'!$B$10,IF(B22='Registrering partner'!$A$11,'Registrering partner'!$B$11,IF(B22='Registrering partner'!$A$12,'Registrering partner'!$B$12,IF(B22='Registrering partner'!$A$13,'Registrering partner'!$B$14,IF(B22='Registrering partner'!$A$14,'Registrering partner'!$B$15,IF(B22='Registrering partner'!$A$15,'Registrering partner'!$B$16,IF(B22='Registrering partner'!$A$16,'Registrering partner'!$B$17,"-")))))))</f>
        <v>-</v>
      </c>
      <c r="D22" s="29"/>
      <c r="E22" s="30"/>
      <c r="F22" s="30"/>
      <c r="G22" s="31"/>
      <c r="H22" s="33"/>
      <c r="I22" s="32"/>
      <c r="J22" s="30"/>
      <c r="K22" s="30"/>
      <c r="L22" s="30"/>
      <c r="M22" s="30"/>
      <c r="N22" s="71">
        <f t="shared" si="0"/>
        <v>0</v>
      </c>
      <c r="O22" s="28">
        <f t="shared" si="1"/>
        <v>0</v>
      </c>
      <c r="P22" s="28">
        <f t="shared" si="2"/>
        <v>0</v>
      </c>
      <c r="Q22" s="72">
        <f t="shared" si="3"/>
        <v>0</v>
      </c>
      <c r="R22" s="73">
        <f t="shared" si="4"/>
        <v>0</v>
      </c>
      <c r="S22" s="112">
        <f t="shared" si="5"/>
        <v>0</v>
      </c>
    </row>
    <row r="23" spans="2:19" x14ac:dyDescent="0.2">
      <c r="B23" s="70"/>
      <c r="C23" s="28" t="str">
        <f>IF(B23='Registrering partner'!$A$10,'Registrering partner'!$B$10,IF(B23='Registrering partner'!$A$11,'Registrering partner'!$B$11,IF(B23='Registrering partner'!$A$12,'Registrering partner'!$B$12,IF(B23='Registrering partner'!$A$13,'Registrering partner'!$B$14,IF(B23='Registrering partner'!$A$14,'Registrering partner'!$B$15,IF(B23='Registrering partner'!$A$15,'Registrering partner'!$B$16,IF(B23='Registrering partner'!$A$16,'Registrering partner'!$B$17,"-")))))))</f>
        <v>-</v>
      </c>
      <c r="D23" s="29"/>
      <c r="E23" s="30"/>
      <c r="F23" s="30"/>
      <c r="G23" s="31"/>
      <c r="H23" s="33"/>
      <c r="I23" s="32"/>
      <c r="J23" s="30"/>
      <c r="K23" s="30"/>
      <c r="L23" s="30"/>
      <c r="M23" s="30"/>
      <c r="N23" s="71">
        <f t="shared" si="0"/>
        <v>0</v>
      </c>
      <c r="O23" s="28">
        <f t="shared" si="1"/>
        <v>0</v>
      </c>
      <c r="P23" s="28">
        <f t="shared" si="2"/>
        <v>0</v>
      </c>
      <c r="Q23" s="72">
        <f t="shared" si="3"/>
        <v>0</v>
      </c>
      <c r="R23" s="73">
        <f t="shared" si="4"/>
        <v>0</v>
      </c>
      <c r="S23" s="113">
        <f t="shared" si="5"/>
        <v>0</v>
      </c>
    </row>
    <row r="24" spans="2:19" x14ac:dyDescent="0.2">
      <c r="B24" s="70"/>
      <c r="C24" s="28" t="str">
        <f>IF(B24='Registrering partner'!$A$10,'Registrering partner'!$B$10,IF(B24='Registrering partner'!$A$11,'Registrering partner'!$B$11,IF(B24='Registrering partner'!$A$12,'Registrering partner'!$B$12,IF(B24='Registrering partner'!$A$13,'Registrering partner'!$B$14,IF(B24='Registrering partner'!$A$14,'Registrering partner'!$B$15,IF(B24='Registrering partner'!$A$15,'Registrering partner'!$B$16,IF(B24='Registrering partner'!$A$16,'Registrering partner'!$B$17,"-")))))))</f>
        <v>-</v>
      </c>
      <c r="D24" s="29"/>
      <c r="E24" s="30"/>
      <c r="F24" s="30"/>
      <c r="G24" s="31"/>
      <c r="H24" s="33"/>
      <c r="I24" s="32"/>
      <c r="J24" s="30"/>
      <c r="K24" s="30"/>
      <c r="L24" s="30"/>
      <c r="M24" s="30"/>
      <c r="N24" s="71">
        <f t="shared" si="0"/>
        <v>0</v>
      </c>
      <c r="O24" s="28">
        <f t="shared" si="1"/>
        <v>0</v>
      </c>
      <c r="P24" s="28">
        <f t="shared" si="2"/>
        <v>0</v>
      </c>
      <c r="Q24" s="72">
        <f t="shared" si="3"/>
        <v>0</v>
      </c>
      <c r="R24" s="73">
        <f t="shared" si="4"/>
        <v>0</v>
      </c>
      <c r="S24" s="112">
        <f t="shared" si="5"/>
        <v>0</v>
      </c>
    </row>
    <row r="25" spans="2:19" x14ac:dyDescent="0.2">
      <c r="B25" s="70"/>
      <c r="C25" s="28" t="str">
        <f>IF(B25='Registrering partner'!$A$10,'Registrering partner'!$B$10,IF(B25='Registrering partner'!$A$11,'Registrering partner'!$B$11,IF(B25='Registrering partner'!$A$12,'Registrering partner'!$B$12,IF(B25='Registrering partner'!$A$13,'Registrering partner'!$B$14,IF(B25='Registrering partner'!$A$14,'Registrering partner'!$B$15,IF(B25='Registrering partner'!$A$15,'Registrering partner'!$B$16,IF(B25='Registrering partner'!$A$16,'Registrering partner'!$B$17,"-")))))))</f>
        <v>-</v>
      </c>
      <c r="D25" s="29"/>
      <c r="E25" s="30"/>
      <c r="F25" s="30"/>
      <c r="G25" s="31"/>
      <c r="H25" s="33"/>
      <c r="I25" s="32"/>
      <c r="J25" s="30"/>
      <c r="K25" s="30"/>
      <c r="L25" s="30"/>
      <c r="M25" s="30"/>
      <c r="N25" s="71">
        <f t="shared" si="0"/>
        <v>0</v>
      </c>
      <c r="O25" s="28">
        <f t="shared" si="1"/>
        <v>0</v>
      </c>
      <c r="P25" s="28">
        <f t="shared" si="2"/>
        <v>0</v>
      </c>
      <c r="Q25" s="72">
        <f t="shared" si="3"/>
        <v>0</v>
      </c>
      <c r="R25" s="73">
        <f t="shared" si="4"/>
        <v>0</v>
      </c>
      <c r="S25" s="113">
        <f t="shared" si="5"/>
        <v>0</v>
      </c>
    </row>
    <row r="26" spans="2:19" x14ac:dyDescent="0.2">
      <c r="B26" s="70"/>
      <c r="C26" s="28" t="str">
        <f>IF(B26='Registrering partner'!$A$10,'Registrering partner'!$B$10,IF(B26='Registrering partner'!$A$11,'Registrering partner'!$B$11,IF(B26='Registrering partner'!$A$12,'Registrering partner'!$B$12,IF(B26='Registrering partner'!$A$13,'Registrering partner'!$B$14,IF(B26='Registrering partner'!$A$14,'Registrering partner'!$B$15,IF(B26='Registrering partner'!$A$15,'Registrering partner'!$B$16,IF(B26='Registrering partner'!$A$16,'Registrering partner'!$B$17,"-")))))))</f>
        <v>-</v>
      </c>
      <c r="D26" s="29"/>
      <c r="E26" s="30"/>
      <c r="F26" s="30"/>
      <c r="G26" s="31"/>
      <c r="H26" s="33"/>
      <c r="I26" s="32"/>
      <c r="J26" s="30"/>
      <c r="K26" s="30"/>
      <c r="L26" s="30"/>
      <c r="M26" s="30"/>
      <c r="N26" s="71">
        <f t="shared" si="0"/>
        <v>0</v>
      </c>
      <c r="O26" s="28">
        <f t="shared" si="1"/>
        <v>0</v>
      </c>
      <c r="P26" s="28">
        <f t="shared" si="2"/>
        <v>0</v>
      </c>
      <c r="Q26" s="72">
        <f t="shared" si="3"/>
        <v>0</v>
      </c>
      <c r="R26" s="73">
        <f t="shared" si="4"/>
        <v>0</v>
      </c>
      <c r="S26" s="112">
        <f t="shared" si="5"/>
        <v>0</v>
      </c>
    </row>
    <row r="27" spans="2:19" x14ac:dyDescent="0.2">
      <c r="B27" s="70"/>
      <c r="C27" s="28" t="str">
        <f>IF(B27='Registrering partner'!$A$10,'Registrering partner'!$B$10,IF(B27='Registrering partner'!$A$11,'Registrering partner'!$B$11,IF(B27='Registrering partner'!$A$12,'Registrering partner'!$B$12,IF(B27='Registrering partner'!$A$13,'Registrering partner'!$B$14,IF(B27='Registrering partner'!$A$14,'Registrering partner'!$B$15,IF(B27='Registrering partner'!$A$15,'Registrering partner'!$B$16,IF(B27='Registrering partner'!$A$16,'Registrering partner'!$B$17,"-")))))))</f>
        <v>-</v>
      </c>
      <c r="D27" s="29"/>
      <c r="E27" s="30"/>
      <c r="F27" s="30"/>
      <c r="G27" s="31"/>
      <c r="H27" s="33"/>
      <c r="I27" s="32"/>
      <c r="J27" s="30"/>
      <c r="K27" s="30"/>
      <c r="L27" s="30"/>
      <c r="M27" s="30"/>
      <c r="N27" s="71">
        <f t="shared" si="0"/>
        <v>0</v>
      </c>
      <c r="O27" s="28">
        <f t="shared" si="1"/>
        <v>0</v>
      </c>
      <c r="P27" s="28">
        <f t="shared" si="2"/>
        <v>0</v>
      </c>
      <c r="Q27" s="72">
        <f t="shared" si="3"/>
        <v>0</v>
      </c>
      <c r="R27" s="73">
        <f t="shared" si="4"/>
        <v>0</v>
      </c>
      <c r="S27" s="113">
        <f t="shared" si="5"/>
        <v>0</v>
      </c>
    </row>
    <row r="28" spans="2:19" x14ac:dyDescent="0.2">
      <c r="B28" s="70"/>
      <c r="C28" s="28" t="str">
        <f>IF(B28='Registrering partner'!$A$10,'Registrering partner'!$B$10,IF(B28='Registrering partner'!$A$11,'Registrering partner'!$B$11,IF(B28='Registrering partner'!$A$12,'Registrering partner'!$B$12,IF(B28='Registrering partner'!$A$13,'Registrering partner'!$B$14,IF(B28='Registrering partner'!$A$14,'Registrering partner'!$B$15,IF(B28='Registrering partner'!$A$15,'Registrering partner'!$B$16,IF(B28='Registrering partner'!$A$16,'Registrering partner'!$B$17,"-")))))))</f>
        <v>-</v>
      </c>
      <c r="D28" s="29"/>
      <c r="E28" s="30"/>
      <c r="F28" s="30"/>
      <c r="G28" s="31"/>
      <c r="H28" s="33"/>
      <c r="I28" s="32"/>
      <c r="J28" s="30"/>
      <c r="K28" s="30"/>
      <c r="L28" s="30"/>
      <c r="M28" s="30"/>
      <c r="N28" s="71">
        <f t="shared" si="0"/>
        <v>0</v>
      </c>
      <c r="O28" s="28">
        <f t="shared" si="1"/>
        <v>0</v>
      </c>
      <c r="P28" s="28">
        <f t="shared" si="2"/>
        <v>0</v>
      </c>
      <c r="Q28" s="72">
        <f t="shared" si="3"/>
        <v>0</v>
      </c>
      <c r="R28" s="73">
        <f t="shared" si="4"/>
        <v>0</v>
      </c>
      <c r="S28" s="112">
        <f t="shared" si="5"/>
        <v>0</v>
      </c>
    </row>
    <row r="29" spans="2:19" x14ac:dyDescent="0.2">
      <c r="B29" s="70"/>
      <c r="C29" s="28" t="str">
        <f>IF(B29='Registrering partner'!$A$10,'Registrering partner'!$B$10,IF(B29='Registrering partner'!$A$11,'Registrering partner'!$B$11,IF(B29='Registrering partner'!$A$12,'Registrering partner'!$B$12,IF(B29='Registrering partner'!$A$13,'Registrering partner'!$B$14,IF(B29='Registrering partner'!$A$14,'Registrering partner'!$B$15,IF(B29='Registrering partner'!$A$15,'Registrering partner'!$B$16,IF(B29='Registrering partner'!$A$16,'Registrering partner'!$B$17,"-")))))))</f>
        <v>-</v>
      </c>
      <c r="D29" s="29"/>
      <c r="E29" s="30"/>
      <c r="F29" s="30"/>
      <c r="G29" s="31"/>
      <c r="H29" s="33"/>
      <c r="I29" s="32"/>
      <c r="J29" s="30"/>
      <c r="K29" s="30"/>
      <c r="L29" s="30"/>
      <c r="M29" s="30"/>
      <c r="N29" s="71">
        <f t="shared" si="0"/>
        <v>0</v>
      </c>
      <c r="O29" s="28">
        <f t="shared" si="1"/>
        <v>0</v>
      </c>
      <c r="P29" s="28">
        <f t="shared" si="2"/>
        <v>0</v>
      </c>
      <c r="Q29" s="72">
        <f t="shared" si="3"/>
        <v>0</v>
      </c>
      <c r="R29" s="73">
        <f t="shared" si="4"/>
        <v>0</v>
      </c>
      <c r="S29" s="113">
        <f t="shared" si="5"/>
        <v>0</v>
      </c>
    </row>
    <row r="30" spans="2:19" x14ac:dyDescent="0.2">
      <c r="B30" s="70"/>
      <c r="C30" s="28" t="str">
        <f>IF(B30='Registrering partner'!$A$10,'Registrering partner'!$B$10,IF(B30='Registrering partner'!$A$11,'Registrering partner'!$B$11,IF(B30='Registrering partner'!$A$12,'Registrering partner'!$B$12,IF(B30='Registrering partner'!$A$13,'Registrering partner'!$B$14,IF(B30='Registrering partner'!$A$14,'Registrering partner'!$B$15,IF(B30='Registrering partner'!$A$15,'Registrering partner'!$B$16,IF(B30='Registrering partner'!$A$16,'Registrering partner'!$B$17,"-")))))))</f>
        <v>-</v>
      </c>
      <c r="D30" s="29"/>
      <c r="E30" s="30"/>
      <c r="F30" s="30"/>
      <c r="G30" s="31"/>
      <c r="H30" s="33"/>
      <c r="I30" s="32"/>
      <c r="J30" s="30"/>
      <c r="K30" s="30"/>
      <c r="L30" s="30"/>
      <c r="M30" s="30"/>
      <c r="N30" s="71">
        <f t="shared" si="0"/>
        <v>0</v>
      </c>
      <c r="O30" s="28">
        <f t="shared" si="1"/>
        <v>0</v>
      </c>
      <c r="P30" s="28">
        <f t="shared" si="2"/>
        <v>0</v>
      </c>
      <c r="Q30" s="72">
        <f t="shared" si="3"/>
        <v>0</v>
      </c>
      <c r="R30" s="73">
        <f t="shared" si="4"/>
        <v>0</v>
      </c>
      <c r="S30" s="112">
        <f t="shared" si="5"/>
        <v>0</v>
      </c>
    </row>
    <row r="31" spans="2:19" x14ac:dyDescent="0.2">
      <c r="B31" s="70"/>
      <c r="C31" s="28" t="str">
        <f>IF(B31='Registrering partner'!$A$10,'Registrering partner'!$B$10,IF(B31='Registrering partner'!$A$11,'Registrering partner'!$B$11,IF(B31='Registrering partner'!$A$12,'Registrering partner'!$B$12,IF(B31='Registrering partner'!$A$13,'Registrering partner'!$B$14,IF(B31='Registrering partner'!$A$14,'Registrering partner'!$B$15,IF(B31='Registrering partner'!$A$15,'Registrering partner'!$B$16,IF(B31='Registrering partner'!$A$16,'Registrering partner'!$B$17,"-")))))))</f>
        <v>-</v>
      </c>
      <c r="D31" s="29"/>
      <c r="E31" s="30"/>
      <c r="F31" s="30"/>
      <c r="G31" s="31"/>
      <c r="H31" s="33"/>
      <c r="I31" s="32"/>
      <c r="J31" s="30"/>
      <c r="K31" s="30"/>
      <c r="L31" s="30"/>
      <c r="M31" s="30"/>
      <c r="N31" s="71">
        <f t="shared" si="0"/>
        <v>0</v>
      </c>
      <c r="O31" s="28">
        <f t="shared" si="1"/>
        <v>0</v>
      </c>
      <c r="P31" s="28">
        <f t="shared" si="2"/>
        <v>0</v>
      </c>
      <c r="Q31" s="72">
        <f t="shared" si="3"/>
        <v>0</v>
      </c>
      <c r="R31" s="73">
        <f t="shared" si="4"/>
        <v>0</v>
      </c>
      <c r="S31" s="113">
        <f t="shared" si="5"/>
        <v>0</v>
      </c>
    </row>
    <row r="32" spans="2:19" x14ac:dyDescent="0.2">
      <c r="B32" s="70"/>
      <c r="C32" s="28" t="str">
        <f>IF(B32='Registrering partner'!$A$10,'Registrering partner'!$B$10,IF(B32='Registrering partner'!$A$11,'Registrering partner'!$B$11,IF(B32='Registrering partner'!$A$12,'Registrering partner'!$B$12,IF(B32='Registrering partner'!$A$13,'Registrering partner'!$B$14,IF(B32='Registrering partner'!$A$14,'Registrering partner'!$B$15,IF(B32='Registrering partner'!$A$15,'Registrering partner'!$B$16,IF(B32='Registrering partner'!$A$16,'Registrering partner'!$B$17,"-")))))))</f>
        <v>-</v>
      </c>
      <c r="D32" s="29"/>
      <c r="E32" s="30"/>
      <c r="F32" s="30"/>
      <c r="G32" s="31"/>
      <c r="H32" s="33"/>
      <c r="I32" s="32"/>
      <c r="J32" s="30"/>
      <c r="K32" s="30"/>
      <c r="L32" s="30"/>
      <c r="M32" s="30"/>
      <c r="N32" s="71">
        <f t="shared" si="0"/>
        <v>0</v>
      </c>
      <c r="O32" s="28">
        <f t="shared" si="1"/>
        <v>0</v>
      </c>
      <c r="P32" s="28">
        <f t="shared" si="2"/>
        <v>0</v>
      </c>
      <c r="Q32" s="72">
        <f t="shared" si="3"/>
        <v>0</v>
      </c>
      <c r="R32" s="73">
        <f t="shared" si="4"/>
        <v>0</v>
      </c>
      <c r="S32" s="112">
        <f t="shared" si="5"/>
        <v>0</v>
      </c>
    </row>
    <row r="33" spans="2:21" x14ac:dyDescent="0.2">
      <c r="B33" s="70"/>
      <c r="C33" s="28" t="str">
        <f>IF(B33='Registrering partner'!$A$10,'Registrering partner'!$B$10,IF(B33='Registrering partner'!$A$11,'Registrering partner'!$B$11,IF(B33='Registrering partner'!$A$12,'Registrering partner'!$B$12,IF(B33='Registrering partner'!$A$13,'Registrering partner'!$B$14,IF(B33='Registrering partner'!$A$14,'Registrering partner'!$B$15,IF(B33='Registrering partner'!$A$15,'Registrering partner'!$B$16,IF(B33='Registrering partner'!$A$16,'Registrering partner'!$B$17,"-")))))))</f>
        <v>-</v>
      </c>
      <c r="D33" s="29"/>
      <c r="E33" s="30"/>
      <c r="F33" s="30"/>
      <c r="G33" s="31"/>
      <c r="H33" s="33"/>
      <c r="I33" s="32"/>
      <c r="J33" s="30"/>
      <c r="K33" s="30"/>
      <c r="L33" s="30"/>
      <c r="M33" s="30"/>
      <c r="N33" s="71">
        <f t="shared" si="0"/>
        <v>0</v>
      </c>
      <c r="O33" s="28">
        <f t="shared" si="1"/>
        <v>0</v>
      </c>
      <c r="P33" s="28">
        <f t="shared" si="2"/>
        <v>0</v>
      </c>
      <c r="Q33" s="72">
        <f t="shared" si="3"/>
        <v>0</v>
      </c>
      <c r="R33" s="73">
        <f t="shared" si="4"/>
        <v>0</v>
      </c>
      <c r="S33" s="113">
        <f t="shared" si="5"/>
        <v>0</v>
      </c>
    </row>
    <row r="34" spans="2:21" x14ac:dyDescent="0.2">
      <c r="B34" s="70"/>
      <c r="C34" s="28" t="str">
        <f>IF(B34='Registrering partner'!$A$10,'Registrering partner'!$B$10,IF(B34='Registrering partner'!$A$11,'Registrering partner'!$B$11,IF(B34='Registrering partner'!$A$12,'Registrering partner'!$B$12,IF(B34='Registrering partner'!$A$13,'Registrering partner'!$B$14,IF(B34='Registrering partner'!$A$14,'Registrering partner'!$B$15,IF(B34='Registrering partner'!$A$15,'Registrering partner'!$B$16,IF(B34='Registrering partner'!$A$16,'Registrering partner'!$B$17,"-")))))))</f>
        <v>-</v>
      </c>
      <c r="D34" s="29"/>
      <c r="E34" s="30"/>
      <c r="F34" s="30"/>
      <c r="G34" s="31"/>
      <c r="H34" s="33"/>
      <c r="I34" s="32"/>
      <c r="J34" s="30"/>
      <c r="K34" s="30"/>
      <c r="L34" s="30"/>
      <c r="M34" s="30"/>
      <c r="N34" s="71">
        <f t="shared" si="0"/>
        <v>0</v>
      </c>
      <c r="O34" s="28">
        <f t="shared" si="1"/>
        <v>0</v>
      </c>
      <c r="P34" s="28">
        <f t="shared" si="2"/>
        <v>0</v>
      </c>
      <c r="Q34" s="72">
        <f t="shared" si="3"/>
        <v>0</v>
      </c>
      <c r="R34" s="73">
        <f t="shared" si="4"/>
        <v>0</v>
      </c>
      <c r="S34" s="112">
        <f t="shared" si="5"/>
        <v>0</v>
      </c>
    </row>
    <row r="35" spans="2:21" x14ac:dyDescent="0.2">
      <c r="B35" s="70"/>
      <c r="C35" s="28" t="str">
        <f>IF(B35='Registrering partner'!$A$10,'Registrering partner'!$B$10,IF(B35='Registrering partner'!$A$11,'Registrering partner'!$B$11,IF(B35='Registrering partner'!$A$12,'Registrering partner'!$B$12,IF(B35='Registrering partner'!$A$13,'Registrering partner'!$B$14,IF(B35='Registrering partner'!$A$14,'Registrering partner'!$B$15,IF(B35='Registrering partner'!$A$15,'Registrering partner'!$B$16,IF(B35='Registrering partner'!$A$16,'Registrering partner'!$B$17,"-")))))))</f>
        <v>-</v>
      </c>
      <c r="D35" s="29"/>
      <c r="E35" s="30"/>
      <c r="F35" s="30"/>
      <c r="G35" s="31"/>
      <c r="H35" s="33"/>
      <c r="I35" s="32"/>
      <c r="J35" s="30"/>
      <c r="K35" s="30"/>
      <c r="L35" s="30"/>
      <c r="M35" s="30"/>
      <c r="N35" s="71">
        <f t="shared" si="0"/>
        <v>0</v>
      </c>
      <c r="O35" s="28">
        <f t="shared" si="1"/>
        <v>0</v>
      </c>
      <c r="P35" s="28">
        <f t="shared" si="2"/>
        <v>0</v>
      </c>
      <c r="Q35" s="72">
        <f t="shared" si="3"/>
        <v>0</v>
      </c>
      <c r="R35" s="73">
        <f t="shared" si="4"/>
        <v>0</v>
      </c>
      <c r="S35" s="113">
        <f t="shared" si="5"/>
        <v>0</v>
      </c>
    </row>
    <row r="36" spans="2:21" x14ac:dyDescent="0.2">
      <c r="B36" s="70"/>
      <c r="C36" s="28" t="str">
        <f>IF(B36='Registrering partner'!$A$10,'Registrering partner'!$B$10,IF(B36='Registrering partner'!$A$11,'Registrering partner'!$B$11,IF(B36='Registrering partner'!$A$12,'Registrering partner'!$B$12,IF(B36='Registrering partner'!$A$13,'Registrering partner'!$B$14,IF(B36='Registrering partner'!$A$14,'Registrering partner'!$B$15,IF(B36='Registrering partner'!$A$15,'Registrering partner'!$B$16,IF(B36='Registrering partner'!$A$16,'Registrering partner'!$B$17,"-")))))))</f>
        <v>-</v>
      </c>
      <c r="D36" s="29"/>
      <c r="E36" s="30"/>
      <c r="F36" s="30"/>
      <c r="G36" s="31"/>
      <c r="H36" s="33"/>
      <c r="I36" s="32"/>
      <c r="J36" s="30"/>
      <c r="K36" s="30"/>
      <c r="L36" s="30"/>
      <c r="M36" s="30"/>
      <c r="N36" s="71">
        <f t="shared" si="0"/>
        <v>0</v>
      </c>
      <c r="O36" s="28">
        <f t="shared" si="1"/>
        <v>0</v>
      </c>
      <c r="P36" s="28">
        <f t="shared" si="2"/>
        <v>0</v>
      </c>
      <c r="Q36" s="72">
        <f t="shared" si="3"/>
        <v>0</v>
      </c>
      <c r="R36" s="73">
        <f t="shared" si="4"/>
        <v>0</v>
      </c>
      <c r="S36" s="112">
        <f t="shared" si="5"/>
        <v>0</v>
      </c>
    </row>
    <row r="37" spans="2:21" x14ac:dyDescent="0.2">
      <c r="B37" s="70"/>
      <c r="C37" s="28" t="str">
        <f>IF(B37='Registrering partner'!$A$10,'Registrering partner'!$B$10,IF(B37='Registrering partner'!$A$11,'Registrering partner'!$B$11,IF(B37='Registrering partner'!$A$12,'Registrering partner'!$B$12,IF(B37='Registrering partner'!$A$13,'Registrering partner'!$B$14,IF(B37='Registrering partner'!$A$14,'Registrering partner'!$B$15,IF(B37='Registrering partner'!$A$15,'Registrering partner'!$B$16,IF(B37='Registrering partner'!$A$16,'Registrering partner'!$B$17,"-")))))))</f>
        <v>-</v>
      </c>
      <c r="D37" s="29"/>
      <c r="E37" s="30"/>
      <c r="F37" s="30"/>
      <c r="G37" s="31"/>
      <c r="H37" s="33"/>
      <c r="I37" s="32"/>
      <c r="J37" s="30"/>
      <c r="K37" s="30"/>
      <c r="L37" s="30"/>
      <c r="M37" s="30"/>
      <c r="N37" s="71">
        <f t="shared" si="0"/>
        <v>0</v>
      </c>
      <c r="O37" s="28">
        <f t="shared" si="1"/>
        <v>0</v>
      </c>
      <c r="P37" s="28">
        <f t="shared" si="2"/>
        <v>0</v>
      </c>
      <c r="Q37" s="72">
        <f t="shared" si="3"/>
        <v>0</v>
      </c>
      <c r="R37" s="73">
        <f t="shared" si="4"/>
        <v>0</v>
      </c>
      <c r="S37" s="113">
        <f t="shared" si="5"/>
        <v>0</v>
      </c>
    </row>
    <row r="38" spans="2:21" x14ac:dyDescent="0.2">
      <c r="B38" s="70"/>
      <c r="C38" s="28" t="str">
        <f>IF(B38='Registrering partner'!$A$10,'Registrering partner'!$B$10,IF(B38='Registrering partner'!$A$11,'Registrering partner'!$B$11,IF(B38='Registrering partner'!$A$12,'Registrering partner'!$B$12,IF(B38='Registrering partner'!$A$13,'Registrering partner'!$B$14,IF(B38='Registrering partner'!$A$14,'Registrering partner'!$B$15,IF(B38='Registrering partner'!$A$15,'Registrering partner'!$B$16,IF(B38='Registrering partner'!$A$16,'Registrering partner'!$B$17,"-")))))))</f>
        <v>-</v>
      </c>
      <c r="D38" s="29"/>
      <c r="E38" s="30"/>
      <c r="F38" s="30"/>
      <c r="G38" s="31"/>
      <c r="H38" s="33"/>
      <c r="I38" s="32"/>
      <c r="J38" s="30"/>
      <c r="K38" s="30"/>
      <c r="L38" s="30"/>
      <c r="M38" s="30"/>
      <c r="N38" s="71">
        <f t="shared" si="0"/>
        <v>0</v>
      </c>
      <c r="O38" s="28">
        <f t="shared" si="1"/>
        <v>0</v>
      </c>
      <c r="P38" s="28">
        <f t="shared" si="2"/>
        <v>0</v>
      </c>
      <c r="Q38" s="72">
        <f t="shared" si="3"/>
        <v>0</v>
      </c>
      <c r="R38" s="73">
        <f t="shared" si="4"/>
        <v>0</v>
      </c>
      <c r="S38" s="112">
        <f t="shared" si="5"/>
        <v>0</v>
      </c>
    </row>
    <row r="39" spans="2:21" x14ac:dyDescent="0.2">
      <c r="B39" s="70"/>
      <c r="C39" s="28" t="str">
        <f>IF(B39='Registrering partner'!$A$10,'Registrering partner'!$B$10,IF(B39='Registrering partner'!$A$11,'Registrering partner'!$B$11,IF(B39='Registrering partner'!$A$12,'Registrering partner'!$B$12,IF(B39='Registrering partner'!$A$13,'Registrering partner'!$B$14,IF(B39='Registrering partner'!$A$14,'Registrering partner'!$B$15,IF(B39='Registrering partner'!$A$15,'Registrering partner'!$B$16,IF(B39='Registrering partner'!$A$16,'Registrering partner'!$B$17,"-")))))))</f>
        <v>-</v>
      </c>
      <c r="D39" s="29"/>
      <c r="E39" s="30"/>
      <c r="F39" s="30"/>
      <c r="G39" s="31"/>
      <c r="H39" s="33"/>
      <c r="I39" s="32"/>
      <c r="J39" s="30"/>
      <c r="K39" s="30"/>
      <c r="L39" s="30"/>
      <c r="M39" s="30"/>
      <c r="N39" s="71">
        <f t="shared" si="0"/>
        <v>0</v>
      </c>
      <c r="O39" s="28">
        <f t="shared" si="1"/>
        <v>0</v>
      </c>
      <c r="P39" s="28">
        <f t="shared" si="2"/>
        <v>0</v>
      </c>
      <c r="Q39" s="72">
        <f t="shared" si="3"/>
        <v>0</v>
      </c>
      <c r="R39" s="73">
        <f t="shared" si="4"/>
        <v>0</v>
      </c>
      <c r="S39" s="113">
        <f t="shared" si="5"/>
        <v>0</v>
      </c>
    </row>
    <row r="40" spans="2:21" x14ac:dyDescent="0.2">
      <c r="B40" s="70"/>
      <c r="C40" s="28" t="str">
        <f>IF(B40='Registrering partner'!$A$10,'Registrering partner'!$B$10,IF(B40='Registrering partner'!$A$11,'Registrering partner'!$B$11,IF(B40='Registrering partner'!$A$12,'Registrering partner'!$B$12,IF(B40='Registrering partner'!$A$13,'Registrering partner'!$B$14,IF(B40='Registrering partner'!$A$14,'Registrering partner'!$B$15,IF(B40='Registrering partner'!$A$15,'Registrering partner'!$B$16,IF(B40='Registrering partner'!$A$16,'Registrering partner'!$B$17,"-")))))))</f>
        <v>-</v>
      </c>
      <c r="D40" s="29"/>
      <c r="E40" s="30"/>
      <c r="F40" s="30"/>
      <c r="G40" s="31"/>
      <c r="H40" s="33"/>
      <c r="I40" s="32"/>
      <c r="J40" s="30"/>
      <c r="K40" s="30"/>
      <c r="L40" s="30"/>
      <c r="M40" s="30"/>
      <c r="N40" s="71">
        <f t="shared" si="0"/>
        <v>0</v>
      </c>
      <c r="O40" s="28">
        <f t="shared" si="1"/>
        <v>0</v>
      </c>
      <c r="P40" s="28">
        <f t="shared" si="2"/>
        <v>0</v>
      </c>
      <c r="Q40" s="72">
        <f t="shared" si="3"/>
        <v>0</v>
      </c>
      <c r="R40" s="73">
        <f t="shared" si="4"/>
        <v>0</v>
      </c>
      <c r="S40" s="112">
        <f t="shared" si="5"/>
        <v>0</v>
      </c>
    </row>
    <row r="41" spans="2:21" x14ac:dyDescent="0.2">
      <c r="B41" s="70"/>
      <c r="C41" s="28" t="str">
        <f>IF(B41='Registrering partner'!$A$10,'Registrering partner'!$B$10,IF(B41='Registrering partner'!$A$11,'Registrering partner'!$B$11,IF(B41='Registrering partner'!$A$12,'Registrering partner'!$B$12,IF(B41='Registrering partner'!$A$13,'Registrering partner'!$B$14,IF(B41='Registrering partner'!$A$14,'Registrering partner'!$B$15,IF(B41='Registrering partner'!$A$15,'Registrering partner'!$B$16,IF(B41='Registrering partner'!$A$16,'Registrering partner'!$B$17,"-")))))))</f>
        <v>-</v>
      </c>
      <c r="D41" s="29"/>
      <c r="E41" s="30"/>
      <c r="F41" s="30"/>
      <c r="G41" s="31"/>
      <c r="H41" s="33"/>
      <c r="I41" s="32"/>
      <c r="J41" s="30"/>
      <c r="K41" s="30"/>
      <c r="L41" s="30"/>
      <c r="M41" s="30"/>
      <c r="N41" s="71">
        <f t="shared" si="0"/>
        <v>0</v>
      </c>
      <c r="O41" s="28">
        <f t="shared" si="1"/>
        <v>0</v>
      </c>
      <c r="P41" s="28">
        <f t="shared" si="2"/>
        <v>0</v>
      </c>
      <c r="Q41" s="72">
        <f t="shared" si="3"/>
        <v>0</v>
      </c>
      <c r="R41" s="73">
        <f t="shared" si="4"/>
        <v>0</v>
      </c>
      <c r="S41" s="113">
        <f t="shared" si="5"/>
        <v>0</v>
      </c>
    </row>
    <row r="42" spans="2:21" x14ac:dyDescent="0.2">
      <c r="B42" s="70"/>
      <c r="C42" s="28" t="str">
        <f>IF(B42='Registrering partner'!$A$10,'Registrering partner'!$B$10,IF(B42='Registrering partner'!$A$11,'Registrering partner'!$B$11,IF(B42='Registrering partner'!$A$12,'Registrering partner'!$B$12,IF(B42='Registrering partner'!$A$13,'Registrering partner'!$B$14,IF(B42='Registrering partner'!$A$14,'Registrering partner'!$B$15,IF(B42='Registrering partner'!$A$15,'Registrering partner'!$B$16,IF(B42='Registrering partner'!$A$16,'Registrering partner'!$B$17,"-")))))))</f>
        <v>-</v>
      </c>
      <c r="D42" s="29"/>
      <c r="E42" s="30"/>
      <c r="F42" s="30"/>
      <c r="G42" s="31"/>
      <c r="H42" s="33"/>
      <c r="I42" s="32"/>
      <c r="J42" s="30"/>
      <c r="K42" s="30"/>
      <c r="L42" s="30"/>
      <c r="M42" s="30"/>
      <c r="N42" s="71">
        <f t="shared" si="0"/>
        <v>0</v>
      </c>
      <c r="O42" s="28">
        <f t="shared" si="1"/>
        <v>0</v>
      </c>
      <c r="P42" s="28">
        <f t="shared" si="2"/>
        <v>0</v>
      </c>
      <c r="Q42" s="72">
        <f t="shared" si="3"/>
        <v>0</v>
      </c>
      <c r="R42" s="73">
        <f t="shared" si="4"/>
        <v>0</v>
      </c>
      <c r="S42" s="112">
        <f t="shared" si="5"/>
        <v>0</v>
      </c>
    </row>
    <row r="43" spans="2:21" x14ac:dyDescent="0.2">
      <c r="B43" s="70"/>
      <c r="C43" s="28" t="str">
        <f>IF(B43='Registrering partner'!$A$10,'Registrering partner'!$B$10,IF(B43='Registrering partner'!$A$11,'Registrering partner'!$B$11,IF(B43='Registrering partner'!$A$12,'Registrering partner'!$B$12,IF(B43='Registrering partner'!$A$13,'Registrering partner'!$B$14,IF(B43='Registrering partner'!$A$14,'Registrering partner'!$B$15,IF(B43='Registrering partner'!$A$15,'Registrering partner'!$B$16,IF(B43='Registrering partner'!$A$16,'Registrering partner'!$B$17,"-")))))))</f>
        <v>-</v>
      </c>
      <c r="D43" s="29"/>
      <c r="E43" s="30"/>
      <c r="F43" s="30"/>
      <c r="G43" s="31"/>
      <c r="H43" s="33"/>
      <c r="I43" s="32"/>
      <c r="J43" s="30"/>
      <c r="K43" s="30"/>
      <c r="L43" s="30"/>
      <c r="M43" s="30"/>
      <c r="N43" s="71">
        <f t="shared" si="0"/>
        <v>0</v>
      </c>
      <c r="O43" s="28">
        <f t="shared" si="1"/>
        <v>0</v>
      </c>
      <c r="P43" s="28">
        <f t="shared" si="2"/>
        <v>0</v>
      </c>
      <c r="Q43" s="72">
        <f t="shared" si="3"/>
        <v>0</v>
      </c>
      <c r="R43" s="73">
        <f t="shared" si="4"/>
        <v>0</v>
      </c>
      <c r="S43" s="113">
        <f t="shared" si="5"/>
        <v>0</v>
      </c>
    </row>
    <row r="44" spans="2:21" ht="13.5" thickBot="1" x14ac:dyDescent="0.25">
      <c r="B44" s="74"/>
      <c r="C44" s="75" t="str">
        <f>IF(B44='Registrering partner'!$A$10,'Registrering partner'!$B$10,IF(B44='Registrering partner'!$A$11,'Registrering partner'!$B$11,IF(B44='Registrering partner'!$A$12,'Registrering partner'!$B$12,IF(B44='Registrering partner'!$A$13,'Registrering partner'!$B$14,IF(B44='Registrering partner'!$A$14,'Registrering partner'!$B$15,IF(B44='Registrering partner'!$A$15,'Registrering partner'!$B$16,IF(B44='Registrering partner'!$A$16,'Registrering partner'!$B$17,"-")))))))</f>
        <v>-</v>
      </c>
      <c r="D44" s="76"/>
      <c r="E44" s="77"/>
      <c r="F44" s="77"/>
      <c r="G44" s="78"/>
      <c r="H44" s="79"/>
      <c r="I44" s="80"/>
      <c r="J44" s="77"/>
      <c r="K44" s="77"/>
      <c r="L44" s="84"/>
      <c r="M44" s="85"/>
      <c r="N44" s="81">
        <f t="shared" si="0"/>
        <v>0</v>
      </c>
      <c r="O44" s="75">
        <f t="shared" si="1"/>
        <v>0</v>
      </c>
      <c r="P44" s="75">
        <f t="shared" si="2"/>
        <v>0</v>
      </c>
      <c r="Q44" s="82">
        <f t="shared" si="3"/>
        <v>0</v>
      </c>
      <c r="R44" s="83">
        <f t="shared" si="4"/>
        <v>0</v>
      </c>
      <c r="S44" s="114">
        <f t="shared" si="5"/>
        <v>0</v>
      </c>
    </row>
    <row r="47" spans="2:21" x14ac:dyDescent="0.2">
      <c r="B47" s="35"/>
    </row>
    <row r="48" spans="2:21" x14ac:dyDescent="0.2">
      <c r="B48" s="328"/>
      <c r="C48" s="328"/>
      <c r="D48" s="328"/>
      <c r="E48" s="328"/>
      <c r="F48" s="328"/>
      <c r="G48" s="328"/>
      <c r="H48" s="328"/>
      <c r="I48" s="328"/>
      <c r="J48" s="328"/>
      <c r="K48" s="328"/>
      <c r="L48" s="328"/>
      <c r="M48" s="328"/>
      <c r="N48" s="328"/>
      <c r="O48" s="328"/>
      <c r="P48" s="328"/>
      <c r="Q48" s="328"/>
      <c r="R48" s="328"/>
      <c r="S48" s="328"/>
      <c r="T48" s="328"/>
      <c r="U48" s="328"/>
    </row>
    <row r="49" spans="2:21" x14ac:dyDescent="0.2">
      <c r="B49" s="328"/>
      <c r="C49" s="328"/>
      <c r="D49" s="328"/>
      <c r="E49" s="328"/>
      <c r="F49" s="328"/>
      <c r="G49" s="328"/>
      <c r="H49" s="328"/>
      <c r="I49" s="328"/>
      <c r="J49" s="328"/>
      <c r="K49" s="328"/>
      <c r="L49" s="328"/>
      <c r="M49" s="328"/>
      <c r="N49" s="328"/>
      <c r="O49" s="328"/>
      <c r="P49" s="328"/>
      <c r="Q49" s="328"/>
      <c r="R49" s="328"/>
      <c r="S49" s="328"/>
      <c r="T49" s="328"/>
      <c r="U49" s="328"/>
    </row>
    <row r="50" spans="2:21" x14ac:dyDescent="0.2">
      <c r="B50" s="328"/>
      <c r="C50" s="328"/>
      <c r="D50" s="328"/>
      <c r="E50" s="328"/>
      <c r="F50" s="328"/>
      <c r="G50" s="328"/>
      <c r="H50" s="328"/>
      <c r="I50" s="328"/>
      <c r="J50" s="328"/>
      <c r="K50" s="328"/>
      <c r="L50" s="328"/>
      <c r="M50" s="328"/>
      <c r="N50" s="328"/>
      <c r="O50" s="328"/>
      <c r="P50" s="328"/>
      <c r="Q50" s="328"/>
      <c r="R50" s="328"/>
      <c r="S50" s="328"/>
      <c r="T50" s="328"/>
      <c r="U50" s="328"/>
    </row>
    <row r="51" spans="2:21" x14ac:dyDescent="0.2">
      <c r="B51" s="328"/>
      <c r="C51" s="328"/>
      <c r="D51" s="328"/>
      <c r="E51" s="328"/>
      <c r="F51" s="328"/>
      <c r="G51" s="328"/>
      <c r="H51" s="328"/>
      <c r="I51" s="328"/>
      <c r="J51" s="328"/>
      <c r="K51" s="328"/>
      <c r="L51" s="328"/>
      <c r="M51" s="328"/>
      <c r="N51" s="328"/>
      <c r="O51" s="328"/>
      <c r="P51" s="328"/>
      <c r="Q51" s="328"/>
      <c r="R51" s="328"/>
      <c r="S51" s="328"/>
      <c r="T51" s="328"/>
      <c r="U51" s="328"/>
    </row>
    <row r="52" spans="2:21" x14ac:dyDescent="0.2">
      <c r="B52" s="328"/>
      <c r="C52" s="328"/>
      <c r="D52" s="328"/>
      <c r="E52" s="328"/>
      <c r="F52" s="328"/>
      <c r="G52" s="328"/>
      <c r="H52" s="328"/>
      <c r="I52" s="328"/>
      <c r="J52" s="328"/>
      <c r="K52" s="328"/>
      <c r="L52" s="328"/>
      <c r="M52" s="328"/>
      <c r="N52" s="328"/>
      <c r="O52" s="328"/>
      <c r="P52" s="328"/>
      <c r="Q52" s="328"/>
      <c r="R52" s="328"/>
      <c r="S52" s="328"/>
      <c r="T52" s="328"/>
      <c r="U52" s="328"/>
    </row>
    <row r="53" spans="2:21" x14ac:dyDescent="0.2">
      <c r="B53" s="328"/>
      <c r="C53" s="328"/>
      <c r="D53" s="328"/>
      <c r="E53" s="328"/>
      <c r="F53" s="328"/>
      <c r="G53" s="328"/>
      <c r="H53" s="328"/>
      <c r="I53" s="328"/>
      <c r="J53" s="328"/>
      <c r="K53" s="328"/>
      <c r="L53" s="328"/>
      <c r="M53" s="328"/>
      <c r="N53" s="328"/>
      <c r="O53" s="328"/>
      <c r="P53" s="328"/>
      <c r="Q53" s="328"/>
      <c r="R53" s="328"/>
      <c r="S53" s="328"/>
      <c r="T53" s="328"/>
      <c r="U53" s="328"/>
    </row>
    <row r="54" spans="2:21" x14ac:dyDescent="0.2">
      <c r="B54" s="328"/>
      <c r="C54" s="328"/>
      <c r="D54" s="328"/>
      <c r="E54" s="328"/>
      <c r="F54" s="328"/>
      <c r="G54" s="328"/>
      <c r="H54" s="328"/>
      <c r="I54" s="328"/>
      <c r="J54" s="328"/>
      <c r="K54" s="328"/>
      <c r="L54" s="328"/>
      <c r="M54" s="328"/>
      <c r="N54" s="328"/>
      <c r="O54" s="328"/>
      <c r="P54" s="328"/>
      <c r="Q54" s="328"/>
      <c r="R54" s="328"/>
      <c r="S54" s="328"/>
      <c r="T54" s="328"/>
      <c r="U54" s="328"/>
    </row>
    <row r="55" spans="2:21" x14ac:dyDescent="0.2">
      <c r="B55" s="328"/>
      <c r="C55" s="328"/>
      <c r="D55" s="328"/>
      <c r="E55" s="328"/>
      <c r="F55" s="328"/>
      <c r="G55" s="328"/>
      <c r="H55" s="328"/>
      <c r="I55" s="328"/>
      <c r="J55" s="328"/>
      <c r="K55" s="328"/>
      <c r="L55" s="328"/>
      <c r="M55" s="328"/>
      <c r="N55" s="328"/>
      <c r="O55" s="328"/>
      <c r="P55" s="328"/>
      <c r="Q55" s="328"/>
      <c r="R55" s="328"/>
      <c r="S55" s="328"/>
      <c r="T55" s="328"/>
      <c r="U55" s="328"/>
    </row>
    <row r="56" spans="2:21" x14ac:dyDescent="0.2">
      <c r="H56" s="35"/>
      <c r="I56" s="35"/>
      <c r="J56" s="35"/>
      <c r="K56" s="35"/>
      <c r="L56" s="35"/>
      <c r="M56" s="35"/>
      <c r="N56" s="35"/>
    </row>
  </sheetData>
  <mergeCells count="18">
    <mergeCell ref="B54:U54"/>
    <mergeCell ref="S3:S4"/>
    <mergeCell ref="B48:U48"/>
    <mergeCell ref="B49:U49"/>
    <mergeCell ref="I3:M3"/>
    <mergeCell ref="N3:R3"/>
    <mergeCell ref="B55:U55"/>
    <mergeCell ref="B3:B4"/>
    <mergeCell ref="C3:C4"/>
    <mergeCell ref="D3:D4"/>
    <mergeCell ref="E3:E4"/>
    <mergeCell ref="F3:F4"/>
    <mergeCell ref="G3:G4"/>
    <mergeCell ref="H3:H4"/>
    <mergeCell ref="B50:U50"/>
    <mergeCell ref="B51:U51"/>
    <mergeCell ref="B52:U52"/>
    <mergeCell ref="B53:U53"/>
  </mergeCells>
  <dataValidations count="1">
    <dataValidation type="whole" allowBlank="1" showInputMessage="1" showErrorMessage="1" error="Max 1720 timmar/år kan budgeteras " sqref="I5:M44" xr:uid="{F0D95A55-B5AC-4616-B788-3927C9451E31}">
      <formula1>0</formula1>
      <formula2>1720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BEA630B-271B-4231-A166-51F13A797E1C}">
          <x14:formula1>
            <xm:f>Stödblad!$A$2:$A$3</xm:f>
          </x14:formula1>
          <xm:sqref>E5:E44</xm:sqref>
        </x14:dataValidation>
        <x14:dataValidation type="list" allowBlank="1" showInputMessage="1" showErrorMessage="1" xr:uid="{DE3543C1-F8A7-43BD-870B-4B8860F8BC31}">
          <x14:formula1>
            <xm:f>'Registrering partner'!$A$10:$A$16</xm:f>
          </x14:formula1>
          <xm:sqref>B5:B44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7830-470D-4424-AA09-C06741B5956B}">
  <dimension ref="A1:L18"/>
  <sheetViews>
    <sheetView workbookViewId="0">
      <selection activeCell="B3" sqref="B3"/>
    </sheetView>
  </sheetViews>
  <sheetFormatPr defaultColWidth="9.140625" defaultRowHeight="12.75" x14ac:dyDescent="0.25"/>
  <cols>
    <col min="1" max="1" width="1.7109375" style="36" customWidth="1"/>
    <col min="2" max="2" width="22.42578125" style="36" customWidth="1"/>
    <col min="3" max="3" width="19.5703125" style="36" customWidth="1"/>
    <col min="4" max="4" width="43.85546875" style="36" customWidth="1"/>
    <col min="5" max="6" width="11.28515625" style="36" customWidth="1"/>
    <col min="7" max="7" width="11.7109375" style="36" customWidth="1"/>
    <col min="8" max="9" width="11" style="36" customWidth="1"/>
    <col min="10" max="10" width="18.42578125" style="36" customWidth="1"/>
    <col min="11" max="11" width="7.140625" style="36" customWidth="1"/>
    <col min="12" max="12" width="11.140625" style="36" customWidth="1"/>
    <col min="13" max="13" width="9" style="36" customWidth="1"/>
    <col min="14" max="14" width="11.140625" style="36" customWidth="1"/>
    <col min="15" max="15" width="7" style="36" customWidth="1"/>
    <col min="16" max="16" width="11.85546875" style="36" customWidth="1"/>
    <col min="17" max="17" width="7" style="36" customWidth="1"/>
    <col min="18" max="18" width="11.85546875" style="36" customWidth="1"/>
    <col min="19" max="19" width="7" style="36" customWidth="1"/>
    <col min="20" max="20" width="11.85546875" style="36" bestFit="1" customWidth="1"/>
    <col min="21" max="21" width="7" style="36" customWidth="1"/>
    <col min="22" max="22" width="11.42578125" style="36" bestFit="1" customWidth="1"/>
    <col min="23" max="23" width="7.28515625" style="36" customWidth="1"/>
    <col min="24" max="24" width="12.28515625" style="36" bestFit="1" customWidth="1"/>
    <col min="25" max="25" width="9" style="36" customWidth="1"/>
    <col min="26" max="26" width="11.85546875" style="36" bestFit="1" customWidth="1"/>
    <col min="27" max="27" width="9" style="36" customWidth="1"/>
    <col min="28" max="28" width="11.5703125" style="36" bestFit="1" customWidth="1"/>
    <col min="29" max="29" width="11.140625" style="36" bestFit="1" customWidth="1"/>
    <col min="30" max="16384" width="9.140625" style="36"/>
  </cols>
  <sheetData>
    <row r="1" spans="1:12" ht="13.5" thickBot="1" x14ac:dyDescent="0.3">
      <c r="B1" s="181"/>
      <c r="C1" s="181"/>
      <c r="D1" s="181"/>
      <c r="E1" s="181"/>
      <c r="F1" s="181"/>
      <c r="G1" s="181"/>
      <c r="H1" s="181"/>
      <c r="I1" s="181"/>
    </row>
    <row r="2" spans="1:12" ht="19.5" thickBot="1" x14ac:dyDescent="0.3">
      <c r="A2" s="182"/>
      <c r="B2" s="338" t="s">
        <v>106</v>
      </c>
      <c r="C2" s="339"/>
      <c r="D2" s="339"/>
      <c r="E2" s="340" t="s">
        <v>71</v>
      </c>
      <c r="F2" s="341"/>
      <c r="G2" s="341"/>
      <c r="H2" s="341"/>
      <c r="I2" s="342"/>
      <c r="J2" s="180"/>
    </row>
    <row r="3" spans="1:12" ht="16.5" thickTop="1" thickBot="1" x14ac:dyDescent="0.3">
      <c r="B3" s="149" t="s">
        <v>63</v>
      </c>
      <c r="C3" s="149" t="s">
        <v>40</v>
      </c>
      <c r="D3" s="151" t="s">
        <v>72</v>
      </c>
      <c r="E3" s="179">
        <v>2025</v>
      </c>
      <c r="F3" s="149">
        <v>2026</v>
      </c>
      <c r="G3" s="149">
        <v>2027</v>
      </c>
      <c r="H3" s="151">
        <v>2028</v>
      </c>
      <c r="I3" s="179">
        <v>2029</v>
      </c>
      <c r="J3" s="144" t="s">
        <v>73</v>
      </c>
      <c r="K3" s="37"/>
      <c r="L3" s="38"/>
    </row>
    <row r="4" spans="1:12" ht="15" x14ac:dyDescent="0.25">
      <c r="B4" s="165"/>
      <c r="C4" s="88" t="str">
        <f>IF(B4='Registrering partner'!$A$10,'Registrering partner'!$B$11,IF(B4='Registrering partner'!$A$11,'Registrering partner'!$B$12,IF(B4='Registrering partner'!$A$12,'Registrering partner'!$B$13,IF(B4='Registrering partner'!$A$13,'Registrering partner'!$B$14,IF(B4='Registrering partner'!$A$14,'Registrering partner'!$B$15,IF(B4='Registrering partner'!$A$15,'Registrering partner'!$B$16,IF(B4='Registrering partner'!$A$16,'Registrering partner'!$B$17,"-")))))))</f>
        <v>-</v>
      </c>
      <c r="D4" s="39"/>
      <c r="E4" s="92"/>
      <c r="F4" s="92"/>
      <c r="G4" s="40"/>
      <c r="H4" s="177"/>
      <c r="I4" s="178"/>
      <c r="J4" s="174">
        <f>SUM(E4:I4)</f>
        <v>0</v>
      </c>
      <c r="K4" s="41"/>
      <c r="L4" s="38"/>
    </row>
    <row r="5" spans="1:12" ht="15" x14ac:dyDescent="0.25">
      <c r="B5" s="165"/>
      <c r="C5" s="90" t="str">
        <f>IF(B5='Registrering partner'!$A$10,'Registrering partner'!$B$11,IF(B5='Registrering partner'!$A$11,'Registrering partner'!$B$12,IF(B5='Registrering partner'!$A$12,'Registrering partner'!$B$13,IF(B5='Registrering partner'!$A$13,'Registrering partner'!$B$14,IF(B5='Registrering partner'!$A$14,'Registrering partner'!$B$15,IF(B5='Registrering partner'!$A$15,'Registrering partner'!$B$16,IF(B5='Registrering partner'!$A$16,'Registrering partner'!$B$17,"-")))))))</f>
        <v>-</v>
      </c>
      <c r="D5" s="42"/>
      <c r="E5" s="43"/>
      <c r="F5" s="43"/>
      <c r="G5" s="44"/>
      <c r="H5" s="91"/>
      <c r="I5" s="172"/>
      <c r="J5" s="174">
        <f t="shared" ref="J5:J7" si="0">SUM(E5:I5)</f>
        <v>0</v>
      </c>
      <c r="K5" s="45"/>
      <c r="L5" s="38"/>
    </row>
    <row r="6" spans="1:12" x14ac:dyDescent="0.2">
      <c r="B6" s="165"/>
      <c r="C6" s="89" t="str">
        <f>IF(B6='Registrering partner'!$A$10,'Registrering partner'!$B$11,IF(B6='Registrering partner'!$A$11,'Registrering partner'!$B$12,IF(B6='Registrering partner'!$A$12,'Registrering partner'!$B$13,IF(B6='Registrering partner'!$A$13,'Registrering partner'!$B$14,IF(B6='Registrering partner'!$A$14,'Registrering partner'!$B$15,IF(B6='Registrering partner'!$A$15,'Registrering partner'!$B$16,IF(B6='Registrering partner'!$A$16,'Registrering partner'!$B$17,"-")))))))</f>
        <v>-</v>
      </c>
      <c r="D6" s="42"/>
      <c r="E6" s="43"/>
      <c r="F6" s="43"/>
      <c r="G6" s="44"/>
      <c r="H6" s="91"/>
      <c r="I6" s="172"/>
      <c r="J6" s="174">
        <f t="shared" si="0"/>
        <v>0</v>
      </c>
      <c r="K6" s="45"/>
    </row>
    <row r="7" spans="1:12" ht="13.5" thickBot="1" x14ac:dyDescent="0.25">
      <c r="B7" s="166"/>
      <c r="C7" s="167" t="str">
        <f>IF(B7='Registrering partner'!$A$10,'Registrering partner'!$B$11,IF(B7='Registrering partner'!$A$11,'Registrering partner'!$B$12,IF(B7='Registrering partner'!$A$12,'Registrering partner'!$B$13,IF(B7='Registrering partner'!$A$13,'Registrering partner'!$B$14,IF(B7='Registrering partner'!$A$14,'Registrering partner'!$B$15,IF(B7='Registrering partner'!$A$15,'Registrering partner'!$B$16,IF(B7='Registrering partner'!$A$16,'Registrering partner'!$B$17,"-")))))))</f>
        <v>-</v>
      </c>
      <c r="D7" s="168"/>
      <c r="E7" s="169"/>
      <c r="F7" s="169"/>
      <c r="G7" s="170"/>
      <c r="H7" s="171"/>
      <c r="I7" s="173"/>
      <c r="J7" s="175">
        <f t="shared" si="0"/>
        <v>0</v>
      </c>
      <c r="K7" s="45"/>
    </row>
    <row r="8" spans="1:12" ht="13.5" thickBot="1" x14ac:dyDescent="0.3">
      <c r="C8" s="164"/>
      <c r="J8" s="176">
        <f>SUM(J4:J7)</f>
        <v>0</v>
      </c>
      <c r="K8" s="164"/>
    </row>
    <row r="9" spans="1:12" x14ac:dyDescent="0.25">
      <c r="J9" s="164"/>
    </row>
    <row r="10" spans="1:12" x14ac:dyDescent="0.25">
      <c r="B10" s="87"/>
      <c r="C10" s="87"/>
      <c r="D10" s="87"/>
      <c r="E10" s="87"/>
      <c r="F10" s="87"/>
      <c r="G10" s="87"/>
      <c r="H10" s="87"/>
      <c r="I10" s="87"/>
      <c r="J10" s="87"/>
      <c r="K10" s="46"/>
    </row>
    <row r="11" spans="1:12" x14ac:dyDescent="0.25">
      <c r="B11" s="87"/>
      <c r="C11" s="87"/>
      <c r="D11" s="87"/>
      <c r="E11" s="87"/>
      <c r="F11" s="87"/>
      <c r="G11" s="87"/>
      <c r="H11" s="87"/>
      <c r="I11" s="87"/>
      <c r="J11" s="87"/>
      <c r="K11" s="46"/>
    </row>
    <row r="12" spans="1:12" x14ac:dyDescent="0.25">
      <c r="B12" s="87"/>
      <c r="C12" s="87"/>
      <c r="D12" s="87"/>
      <c r="E12" s="87"/>
      <c r="F12" s="87"/>
      <c r="G12" s="87"/>
      <c r="H12" s="87"/>
      <c r="I12" s="87"/>
      <c r="J12" s="87"/>
      <c r="K12" s="46"/>
    </row>
    <row r="13" spans="1:12" x14ac:dyDescent="0.25">
      <c r="B13" s="87"/>
      <c r="C13" s="87"/>
      <c r="D13" s="87"/>
      <c r="E13" s="87"/>
      <c r="F13" s="87"/>
      <c r="G13" s="87"/>
      <c r="H13" s="87"/>
      <c r="I13" s="87"/>
      <c r="J13" s="87"/>
      <c r="K13" s="46"/>
    </row>
    <row r="14" spans="1:12" x14ac:dyDescent="0.25">
      <c r="B14" s="87"/>
      <c r="C14" s="87"/>
      <c r="D14" s="87"/>
      <c r="E14" s="87"/>
      <c r="F14" s="87"/>
      <c r="G14" s="87"/>
      <c r="H14" s="87"/>
      <c r="I14" s="87"/>
      <c r="J14" s="87"/>
      <c r="K14" s="46"/>
    </row>
    <row r="15" spans="1:12" x14ac:dyDescent="0.25">
      <c r="B15" s="86"/>
      <c r="C15" s="86"/>
      <c r="D15" s="86"/>
      <c r="E15" s="86"/>
      <c r="F15" s="86"/>
      <c r="G15" s="86"/>
      <c r="H15" s="86"/>
      <c r="I15" s="86"/>
      <c r="J15" s="86"/>
      <c r="K15" s="46"/>
    </row>
    <row r="16" spans="1:12" x14ac:dyDescent="0.25">
      <c r="B16" s="87"/>
      <c r="C16" s="87"/>
      <c r="D16" s="87"/>
      <c r="E16" s="87"/>
      <c r="F16" s="87"/>
      <c r="G16" s="87"/>
      <c r="H16" s="87"/>
      <c r="I16" s="87"/>
      <c r="J16" s="87"/>
      <c r="K16" s="46"/>
    </row>
    <row r="17" spans="2:11" x14ac:dyDescent="0.25">
      <c r="B17" s="47"/>
      <c r="C17" s="47"/>
      <c r="D17" s="46"/>
      <c r="E17" s="46"/>
      <c r="F17" s="46"/>
      <c r="G17" s="46"/>
      <c r="H17" s="46"/>
      <c r="I17" s="46"/>
      <c r="J17" s="46"/>
      <c r="K17" s="46"/>
    </row>
    <row r="18" spans="2:11" x14ac:dyDescent="0.25">
      <c r="B18" s="47"/>
      <c r="C18" s="47"/>
    </row>
  </sheetData>
  <mergeCells count="2">
    <mergeCell ref="B2:D2"/>
    <mergeCell ref="E2:I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310F777-40F7-4F67-8CE9-B35F7BCF6F6A}">
          <x14:formula1>
            <xm:f>'Registrering partner'!$A$10:$A$16</xm:f>
          </x14:formula1>
          <xm:sqref>B4:B7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08A06-AA1B-44CF-A73A-A890B9D93668}">
  <dimension ref="A1:R34"/>
  <sheetViews>
    <sheetView workbookViewId="0">
      <selection activeCell="E35" sqref="E35"/>
    </sheetView>
  </sheetViews>
  <sheetFormatPr defaultColWidth="9.140625" defaultRowHeight="12.75" x14ac:dyDescent="0.2"/>
  <cols>
    <col min="1" max="1" width="21.7109375" style="2" customWidth="1"/>
    <col min="2" max="2" width="21.140625" style="2" customWidth="1"/>
    <col min="3" max="3" width="35.28515625" style="2" customWidth="1"/>
    <col min="4" max="4" width="16.28515625" style="2" customWidth="1"/>
    <col min="5" max="5" width="15" style="2" customWidth="1"/>
    <col min="6" max="6" width="14.42578125" style="2" customWidth="1"/>
    <col min="7" max="8" width="13.85546875" style="2" customWidth="1"/>
    <col min="9" max="9" width="26.5703125" style="2" customWidth="1"/>
    <col min="10" max="10" width="10.85546875" style="2" customWidth="1"/>
    <col min="11" max="11" width="9.140625" style="2"/>
    <col min="12" max="12" width="10.140625" style="2" bestFit="1" customWidth="1"/>
    <col min="13" max="16384" width="9.140625" style="2"/>
  </cols>
  <sheetData>
    <row r="1" spans="1:12" ht="20.25" thickTop="1" thickBot="1" x14ac:dyDescent="0.25">
      <c r="A1" s="345" t="s">
        <v>107</v>
      </c>
      <c r="B1" s="346"/>
      <c r="C1" s="346"/>
      <c r="D1" s="346"/>
      <c r="E1" s="346"/>
      <c r="F1" s="346"/>
      <c r="G1" s="346"/>
      <c r="H1" s="346"/>
      <c r="I1" s="346"/>
      <c r="J1" s="48"/>
      <c r="K1" s="26"/>
    </row>
    <row r="2" spans="1:12" ht="14.25" thickTop="1" thickBot="1" x14ac:dyDescent="0.25">
      <c r="A2" s="160"/>
      <c r="B2" s="160"/>
      <c r="C2" s="160"/>
      <c r="D2" s="160"/>
      <c r="E2" s="160"/>
      <c r="F2" s="160"/>
      <c r="G2" s="160"/>
      <c r="H2" s="160"/>
      <c r="I2" s="160"/>
      <c r="J2" s="49"/>
      <c r="K2" s="49"/>
      <c r="L2" s="50"/>
    </row>
    <row r="3" spans="1:12" ht="19.5" thickBot="1" x14ac:dyDescent="0.25">
      <c r="A3" s="159" t="s">
        <v>74</v>
      </c>
      <c r="B3" s="153"/>
      <c r="C3" s="153"/>
      <c r="D3" s="347" t="s">
        <v>75</v>
      </c>
      <c r="E3" s="348"/>
      <c r="F3" s="348"/>
      <c r="G3" s="348"/>
      <c r="H3" s="348"/>
      <c r="I3" s="152"/>
      <c r="J3" s="49"/>
      <c r="K3" s="49"/>
      <c r="L3" s="50"/>
    </row>
    <row r="4" spans="1:12" s="53" customFormat="1" ht="16.5" thickTop="1" thickBot="1" x14ac:dyDescent="0.3">
      <c r="A4" s="161" t="s">
        <v>63</v>
      </c>
      <c r="B4" s="151" t="s">
        <v>40</v>
      </c>
      <c r="C4" s="151" t="s">
        <v>76</v>
      </c>
      <c r="D4" s="119">
        <v>2025</v>
      </c>
      <c r="E4" s="121">
        <v>2026</v>
      </c>
      <c r="F4" s="163">
        <v>2027</v>
      </c>
      <c r="G4" s="119">
        <v>2028</v>
      </c>
      <c r="H4" s="163">
        <v>2029</v>
      </c>
      <c r="I4" s="151" t="s">
        <v>73</v>
      </c>
      <c r="J4" s="162"/>
      <c r="K4" s="51"/>
      <c r="L4" s="52"/>
    </row>
    <row r="5" spans="1:12" x14ac:dyDescent="0.2">
      <c r="A5" s="54"/>
      <c r="B5" s="88" t="str">
        <f>IF(A5='Registrering partner'!$A$10,'Registrering partner'!$B$10,IF(A5='Registrering partner'!$A$11,'Registrering partner'!$B$11,IF(A5='Registrering partner'!$A$12,'Registrering partner'!$B$13,IF(A5='Registrering partner'!$A$13,'Registrering partner'!$B$14,IF(A5='Registrering partner'!$A$14,'Registrering partner'!$B$15,IF(A5='Registrering partner'!$A$15,'Registrering partner'!$B$16,IF(A5='Registrering partner'!$A$16,'Registrering partner'!$B$17,"-")))))))</f>
        <v>-</v>
      </c>
      <c r="C5" s="55"/>
      <c r="D5" s="56"/>
      <c r="E5" s="56"/>
      <c r="F5" s="56"/>
      <c r="G5" s="56"/>
      <c r="H5" s="56"/>
      <c r="I5" s="57">
        <f>SUM(D5:H5)</f>
        <v>0</v>
      </c>
      <c r="J5" s="49"/>
      <c r="K5" s="49"/>
      <c r="L5" s="50"/>
    </row>
    <row r="6" spans="1:12" x14ac:dyDescent="0.2">
      <c r="A6" s="54"/>
      <c r="B6" s="90" t="str">
        <f>IF(A6='Registrering partner'!$A$10,'Registrering partner'!$B$10,IF(A6='Registrering partner'!$A$11,'Registrering partner'!$B$11,IF(A6='Registrering partner'!$A$12,'Registrering partner'!$B$13,IF(A6='Registrering partner'!$A$13,'Registrering partner'!$B$14,IF(A6='Registrering partner'!$A$14,'Registrering partner'!$B$15,IF(A6='Registrering partner'!$A$15,'Registrering partner'!$B$16,IF(A6='Registrering partner'!$A$16,'Registrering partner'!$B$17,"-")))))))</f>
        <v>-</v>
      </c>
      <c r="C6" s="58"/>
      <c r="D6" s="56"/>
      <c r="E6" s="56"/>
      <c r="F6" s="56"/>
      <c r="G6" s="56"/>
      <c r="H6" s="56"/>
      <c r="I6" s="57">
        <f t="shared" ref="I6:I11" si="0">SUM(D6:H6)</f>
        <v>0</v>
      </c>
      <c r="J6" s="49"/>
      <c r="K6" s="49"/>
      <c r="L6" s="50"/>
    </row>
    <row r="7" spans="1:12" x14ac:dyDescent="0.2">
      <c r="A7" s="54"/>
      <c r="B7" s="90" t="str">
        <f>IF(A7='Registrering partner'!$A$10,'Registrering partner'!$B$10,IF(A7='Registrering partner'!$A$11,'Registrering partner'!$B$11,IF(A7='Registrering partner'!$A$12,'Registrering partner'!$B$13,IF(A7='Registrering partner'!$A$13,'Registrering partner'!$B$14,IF(A7='Registrering partner'!$A$14,'Registrering partner'!$B$15,IF(A7='Registrering partner'!$A$15,'Registrering partner'!$B$16,IF(A7='Registrering partner'!$A$16,'Registrering partner'!$B$17,"-")))))))</f>
        <v>-</v>
      </c>
      <c r="C7" s="58"/>
      <c r="D7" s="56"/>
      <c r="E7" s="56"/>
      <c r="F7" s="56"/>
      <c r="G7" s="56"/>
      <c r="H7" s="56"/>
      <c r="I7" s="57">
        <f t="shared" si="0"/>
        <v>0</v>
      </c>
      <c r="J7" s="49"/>
      <c r="K7" s="49"/>
      <c r="L7" s="50"/>
    </row>
    <row r="8" spans="1:12" x14ac:dyDescent="0.2">
      <c r="A8" s="54"/>
      <c r="B8" s="90" t="str">
        <f>IF(A8='Registrering partner'!$A$10,'Registrering partner'!$B$10,IF(A8='Registrering partner'!$A$11,'Registrering partner'!$B$11,IF(A8='Registrering partner'!$A$12,'Registrering partner'!$B$13,IF(A8='Registrering partner'!$A$13,'Registrering partner'!$B$14,IF(A8='Registrering partner'!$A$14,'Registrering partner'!$B$15,IF(A8='Registrering partner'!$A$15,'Registrering partner'!$B$16,IF(A8='Registrering partner'!$A$16,'Registrering partner'!$B$17,"-")))))))</f>
        <v>-</v>
      </c>
      <c r="C8" s="58"/>
      <c r="D8" s="56"/>
      <c r="E8" s="56"/>
      <c r="F8" s="56"/>
      <c r="G8" s="56"/>
      <c r="H8" s="56"/>
      <c r="I8" s="57">
        <f t="shared" si="0"/>
        <v>0</v>
      </c>
      <c r="J8" s="49"/>
      <c r="K8" s="49"/>
      <c r="L8" s="50"/>
    </row>
    <row r="9" spans="1:12" x14ac:dyDescent="0.2">
      <c r="A9" s="54"/>
      <c r="B9" s="90" t="str">
        <f>IF(A9='Registrering partner'!$A$10,'Registrering partner'!$B$10,IF(A9='Registrering partner'!$A$11,'Registrering partner'!$B$11,IF(A9='Registrering partner'!$A$12,'Registrering partner'!$B$13,IF(A9='Registrering partner'!$A$13,'Registrering partner'!$B$14,IF(A9='Registrering partner'!$A$14,'Registrering partner'!$B$15,IF(A9='Registrering partner'!$A$15,'Registrering partner'!$B$16,IF(A9='Registrering partner'!$A$16,'Registrering partner'!$B$17,"-")))))))</f>
        <v>-</v>
      </c>
      <c r="C9" s="58"/>
      <c r="D9" s="56"/>
      <c r="E9" s="56"/>
      <c r="F9" s="56"/>
      <c r="G9" s="56"/>
      <c r="H9" s="56"/>
      <c r="I9" s="57">
        <f t="shared" si="0"/>
        <v>0</v>
      </c>
      <c r="J9" s="49"/>
      <c r="K9" s="49"/>
      <c r="L9" s="50"/>
    </row>
    <row r="10" spans="1:12" x14ac:dyDescent="0.2">
      <c r="A10" s="54"/>
      <c r="B10" s="90" t="str">
        <f>IF(A10='Registrering partner'!$A$10,'Registrering partner'!$B$10,IF(A10='Registrering partner'!$A$11,'Registrering partner'!$B$11,IF(A10='Registrering partner'!$A$12,'Registrering partner'!$B$13,IF(A10='Registrering partner'!$A$13,'Registrering partner'!$B$14,IF(A10='Registrering partner'!$A$14,'Registrering partner'!$B$15,IF(A10='Registrering partner'!$A$15,'Registrering partner'!$B$16,IF(A10='Registrering partner'!$A$16,'Registrering partner'!$B$17,"-")))))))</f>
        <v>-</v>
      </c>
      <c r="C10" s="58"/>
      <c r="D10" s="56"/>
      <c r="E10" s="56"/>
      <c r="F10" s="56"/>
      <c r="G10" s="56"/>
      <c r="H10" s="56"/>
      <c r="I10" s="57">
        <f t="shared" si="0"/>
        <v>0</v>
      </c>
      <c r="J10" s="49"/>
      <c r="K10" s="49"/>
      <c r="L10" s="50"/>
    </row>
    <row r="11" spans="1:12" ht="13.5" thickBot="1" x14ac:dyDescent="0.25">
      <c r="A11" s="154"/>
      <c r="B11" s="155" t="str">
        <f>IF(A11='Registrering partner'!$A$10,'Registrering partner'!$B$10,IF(A11='Registrering partner'!$A$11,'Registrering partner'!$B$11,IF(A11='Registrering partner'!$A$12,'Registrering partner'!$B$13,IF(A11='Registrering partner'!$A$13,'Registrering partner'!$B$14,IF(A11='Registrering partner'!$A$14,'Registrering partner'!$B$15,IF(A11='Registrering partner'!$A$15,'Registrering partner'!$B$16,IF(A11='Registrering partner'!$A$16,'Registrering partner'!$B$17,"-")))))))</f>
        <v>-</v>
      </c>
      <c r="C11" s="156"/>
      <c r="D11" s="157"/>
      <c r="E11" s="157"/>
      <c r="F11" s="157"/>
      <c r="G11" s="157"/>
      <c r="H11" s="157"/>
      <c r="I11" s="158">
        <f t="shared" si="0"/>
        <v>0</v>
      </c>
      <c r="J11" s="49"/>
      <c r="K11" s="49"/>
      <c r="L11" s="50"/>
    </row>
    <row r="12" spans="1:12" ht="19.5" thickBot="1" x14ac:dyDescent="0.25">
      <c r="A12" s="152" t="s">
        <v>77</v>
      </c>
      <c r="B12" s="153"/>
      <c r="C12" s="153"/>
      <c r="D12" s="347" t="s">
        <v>75</v>
      </c>
      <c r="E12" s="348"/>
      <c r="F12" s="348"/>
      <c r="G12" s="348"/>
      <c r="H12" s="348"/>
      <c r="I12" s="152"/>
      <c r="J12" s="49"/>
      <c r="K12" s="49"/>
      <c r="L12" s="50"/>
    </row>
    <row r="13" spans="1:12" ht="16.5" thickTop="1" thickBot="1" x14ac:dyDescent="0.25">
      <c r="A13" s="149" t="s">
        <v>63</v>
      </c>
      <c r="B13" s="149" t="s">
        <v>40</v>
      </c>
      <c r="C13" s="149" t="s">
        <v>76</v>
      </c>
      <c r="D13" s="150">
        <v>2025</v>
      </c>
      <c r="E13" s="150">
        <v>2026</v>
      </c>
      <c r="F13" s="150">
        <v>2027</v>
      </c>
      <c r="G13" s="150">
        <v>2028</v>
      </c>
      <c r="H13" s="150">
        <v>2029</v>
      </c>
      <c r="I13" s="151" t="s">
        <v>73</v>
      </c>
      <c r="J13" s="148"/>
      <c r="K13" s="49"/>
      <c r="L13" s="50"/>
    </row>
    <row r="14" spans="1:12" x14ac:dyDescent="0.2">
      <c r="A14" s="54"/>
      <c r="B14" s="88" t="str">
        <f>IF(A14='Registrering partner'!$A$10,'Registrering partner'!$B$10,IF(A14='Registrering partner'!$A$11,'Registrering partner'!$B$11,IF(A14='Registrering partner'!$A$12,'Registrering partner'!$B$13,IF(A14='Registrering partner'!$A$13,'Registrering partner'!$B$14,IF(A14='Registrering partner'!$A$14,'Registrering partner'!$B$15,IF(A14='Registrering partner'!$A$15,'Registrering partner'!$B$16,IF(A14='Registrering partner'!$A$16,'Registrering partner'!$B$17,"-")))))))</f>
        <v>-</v>
      </c>
      <c r="C14" s="55"/>
      <c r="D14" s="56"/>
      <c r="E14" s="56"/>
      <c r="F14" s="56"/>
      <c r="G14" s="56"/>
      <c r="H14" s="56"/>
      <c r="I14" s="57">
        <f t="shared" ref="I14:I16" si="1">SUM(D14:H14)</f>
        <v>0</v>
      </c>
      <c r="J14" s="49"/>
      <c r="K14" s="49"/>
      <c r="L14" s="50"/>
    </row>
    <row r="15" spans="1:12" x14ac:dyDescent="0.2">
      <c r="A15" s="54"/>
      <c r="B15" s="90" t="str">
        <f>IF(A15='Registrering partner'!$A$10,'Registrering partner'!$B$10,IF(A15='Registrering partner'!$A$11,'Registrering partner'!$B$11,IF(A15='Registrering partner'!$A$12,'Registrering partner'!$B$13,IF(A15='Registrering partner'!$A$13,'Registrering partner'!$B$14,IF(A15='Registrering partner'!$A$14,'Registrering partner'!$B$15,IF(A15='Registrering partner'!$A$15,'Registrering partner'!$B$16,IF(A15='Registrering partner'!$A$16,'Registrering partner'!$B$17,"-")))))))</f>
        <v>-</v>
      </c>
      <c r="C15" s="58"/>
      <c r="D15" s="56"/>
      <c r="E15" s="56"/>
      <c r="F15" s="56"/>
      <c r="G15" s="56"/>
      <c r="H15" s="56"/>
      <c r="I15" s="57">
        <f t="shared" si="1"/>
        <v>0</v>
      </c>
      <c r="J15" s="49"/>
      <c r="K15" s="49"/>
      <c r="L15" s="50"/>
    </row>
    <row r="16" spans="1:12" x14ac:dyDescent="0.2">
      <c r="A16" s="54"/>
      <c r="B16" s="90" t="str">
        <f>IF(A16='Registrering partner'!$A$10,'Registrering partner'!$B$10,IF(A16='Registrering partner'!$A$11,'Registrering partner'!$B$11,IF(A16='Registrering partner'!$A$12,'Registrering partner'!$B$13,IF(A16='Registrering partner'!$A$13,'Registrering partner'!$B$14,IF(A16='Registrering partner'!$A$14,'Registrering partner'!$B$15,IF(A16='Registrering partner'!$A$15,'Registrering partner'!$B$16,IF(A16='Registrering partner'!$A$16,'Registrering partner'!$B$17,"-")))))))</f>
        <v>-</v>
      </c>
      <c r="C16" s="58"/>
      <c r="D16" s="56"/>
      <c r="E16" s="56"/>
      <c r="F16" s="56"/>
      <c r="G16" s="56"/>
      <c r="H16" s="56"/>
      <c r="I16" s="57">
        <f t="shared" si="1"/>
        <v>0</v>
      </c>
      <c r="J16" s="49"/>
      <c r="K16" s="49"/>
      <c r="L16" s="50"/>
    </row>
    <row r="17" spans="1:15" ht="13.5" thickBot="1" x14ac:dyDescent="0.25">
      <c r="B17" s="145"/>
      <c r="C17" s="145"/>
      <c r="D17" s="145"/>
      <c r="E17" s="145"/>
      <c r="F17" s="145"/>
      <c r="G17" s="145"/>
      <c r="H17" s="145"/>
      <c r="I17" s="145"/>
      <c r="J17" s="49"/>
      <c r="K17" s="49"/>
      <c r="L17" s="50"/>
    </row>
    <row r="18" spans="1:15" ht="20.25" thickTop="1" thickBot="1" x14ac:dyDescent="0.25">
      <c r="A18" s="135" t="s">
        <v>78</v>
      </c>
      <c r="B18" s="136"/>
      <c r="C18" s="136"/>
      <c r="D18" s="349" t="s">
        <v>75</v>
      </c>
      <c r="E18" s="350"/>
      <c r="F18" s="350"/>
      <c r="G18" s="350"/>
      <c r="H18" s="350"/>
      <c r="I18" s="137"/>
      <c r="J18" s="148"/>
      <c r="K18" s="49"/>
      <c r="L18" s="50"/>
    </row>
    <row r="19" spans="1:15" ht="15.75" thickBot="1" x14ac:dyDescent="0.25">
      <c r="A19" s="351" t="s">
        <v>79</v>
      </c>
      <c r="B19" s="352"/>
      <c r="C19" s="142" t="s">
        <v>76</v>
      </c>
      <c r="D19" s="143">
        <v>2025</v>
      </c>
      <c r="E19" s="143">
        <v>2026</v>
      </c>
      <c r="F19" s="143">
        <v>2027</v>
      </c>
      <c r="G19" s="146">
        <v>2028</v>
      </c>
      <c r="H19" s="147">
        <v>2029</v>
      </c>
      <c r="I19" s="142" t="s">
        <v>73</v>
      </c>
      <c r="J19" s="128"/>
      <c r="K19" s="26"/>
    </row>
    <row r="20" spans="1:15" x14ac:dyDescent="0.2">
      <c r="A20" s="343"/>
      <c r="B20" s="344"/>
      <c r="C20" s="59"/>
      <c r="D20" s="60"/>
      <c r="E20" s="60"/>
      <c r="F20" s="60"/>
      <c r="G20" s="60"/>
      <c r="H20" s="60"/>
      <c r="I20" s="57">
        <f t="shared" ref="I20:I22" si="2">SUM(D20:H20)</f>
        <v>0</v>
      </c>
      <c r="J20" s="26"/>
      <c r="K20" s="26"/>
    </row>
    <row r="21" spans="1:15" x14ac:dyDescent="0.2">
      <c r="A21" s="364"/>
      <c r="B21" s="365"/>
      <c r="C21" s="61"/>
      <c r="D21" s="62"/>
      <c r="E21" s="62"/>
      <c r="F21" s="62"/>
      <c r="G21" s="62"/>
      <c r="H21" s="62"/>
      <c r="I21" s="57">
        <f t="shared" si="2"/>
        <v>0</v>
      </c>
      <c r="J21" s="26"/>
      <c r="K21" s="26"/>
    </row>
    <row r="22" spans="1:15" ht="13.5" thickBot="1" x14ac:dyDescent="0.25">
      <c r="A22" s="366"/>
      <c r="B22" s="367"/>
      <c r="C22" s="139"/>
      <c r="D22" s="140"/>
      <c r="E22" s="140"/>
      <c r="F22" s="140"/>
      <c r="G22" s="140"/>
      <c r="H22" s="140"/>
      <c r="I22" s="141">
        <f t="shared" si="2"/>
        <v>0</v>
      </c>
      <c r="J22" s="26"/>
      <c r="K22" s="26"/>
    </row>
    <row r="23" spans="1:15" ht="19.5" thickBot="1" x14ac:dyDescent="0.25">
      <c r="A23" s="138" t="s">
        <v>80</v>
      </c>
      <c r="B23" s="136"/>
      <c r="C23" s="136"/>
      <c r="D23" s="349" t="s">
        <v>75</v>
      </c>
      <c r="E23" s="350"/>
      <c r="F23" s="350"/>
      <c r="G23" s="350"/>
      <c r="H23" s="350"/>
      <c r="I23" s="137"/>
      <c r="J23" s="26"/>
      <c r="K23" s="26"/>
    </row>
    <row r="24" spans="1:15" ht="15.75" thickBot="1" x14ac:dyDescent="0.25">
      <c r="A24" s="368" t="s">
        <v>79</v>
      </c>
      <c r="B24" s="369"/>
      <c r="C24" s="142" t="s">
        <v>76</v>
      </c>
      <c r="D24" s="143">
        <v>2025</v>
      </c>
      <c r="E24" s="143">
        <v>2026</v>
      </c>
      <c r="F24" s="143">
        <v>2027</v>
      </c>
      <c r="G24" s="143">
        <v>2028</v>
      </c>
      <c r="H24" s="143">
        <v>2029</v>
      </c>
      <c r="I24" s="144" t="s">
        <v>73</v>
      </c>
      <c r="J24" s="26"/>
      <c r="K24" s="26"/>
    </row>
    <row r="25" spans="1:15" x14ac:dyDescent="0.2">
      <c r="A25" s="370"/>
      <c r="B25" s="371"/>
      <c r="C25" s="59"/>
      <c r="D25" s="60"/>
      <c r="E25" s="60"/>
      <c r="F25" s="60"/>
      <c r="G25" s="60"/>
      <c r="H25" s="60"/>
      <c r="I25" s="57">
        <f t="shared" ref="I25:I27" si="3">SUM(D25:H25)</f>
        <v>0</v>
      </c>
      <c r="J25" s="26"/>
      <c r="K25" s="26"/>
    </row>
    <row r="26" spans="1:15" x14ac:dyDescent="0.2">
      <c r="A26" s="353"/>
      <c r="B26" s="354"/>
      <c r="C26" s="61"/>
      <c r="D26" s="62"/>
      <c r="E26" s="62"/>
      <c r="F26" s="62"/>
      <c r="G26" s="62"/>
      <c r="H26" s="62"/>
      <c r="I26" s="57">
        <f t="shared" si="3"/>
        <v>0</v>
      </c>
      <c r="J26" s="26"/>
      <c r="K26" s="26"/>
    </row>
    <row r="27" spans="1:15" ht="13.5" thickBot="1" x14ac:dyDescent="0.25">
      <c r="A27" s="353"/>
      <c r="B27" s="354"/>
      <c r="C27" s="61"/>
      <c r="D27" s="62"/>
      <c r="E27" s="62"/>
      <c r="F27" s="62"/>
      <c r="G27" s="62"/>
      <c r="H27" s="62"/>
      <c r="I27" s="57">
        <f t="shared" si="3"/>
        <v>0</v>
      </c>
      <c r="J27" s="26"/>
      <c r="K27" s="26"/>
      <c r="N27" s="63"/>
    </row>
    <row r="28" spans="1:15" ht="14.25" thickTop="1" thickBot="1" x14ac:dyDescent="0.25">
      <c r="A28" s="26"/>
      <c r="B28" s="26"/>
      <c r="C28" s="26"/>
      <c r="D28" s="126"/>
      <c r="E28" s="126"/>
      <c r="F28" s="126"/>
      <c r="G28" s="126"/>
      <c r="H28" s="126"/>
      <c r="I28" s="126"/>
      <c r="J28" s="26"/>
      <c r="K28" s="26"/>
      <c r="L28" s="355" t="s">
        <v>81</v>
      </c>
      <c r="M28" s="356"/>
      <c r="N28" s="356"/>
      <c r="O28" s="357"/>
    </row>
    <row r="29" spans="1:15" ht="15.75" thickBot="1" x14ac:dyDescent="0.25">
      <c r="A29" s="26"/>
      <c r="B29" s="26"/>
      <c r="C29" s="122"/>
      <c r="D29" s="123">
        <v>2025</v>
      </c>
      <c r="E29" s="124">
        <v>2026</v>
      </c>
      <c r="F29" s="124">
        <v>2027</v>
      </c>
      <c r="G29" s="125">
        <v>2028</v>
      </c>
      <c r="H29" s="124">
        <v>2029</v>
      </c>
      <c r="I29" s="127" t="s">
        <v>49</v>
      </c>
      <c r="J29" s="128"/>
      <c r="K29" s="26"/>
      <c r="L29" s="358"/>
      <c r="M29" s="359"/>
      <c r="N29" s="359"/>
      <c r="O29" s="360"/>
    </row>
    <row r="30" spans="1:15" ht="13.5" thickBot="1" x14ac:dyDescent="0.25">
      <c r="A30" s="26"/>
      <c r="B30" s="26"/>
      <c r="C30" s="64" t="s">
        <v>57</v>
      </c>
      <c r="D30" s="118">
        <f>Budgetöversikt!K21</f>
        <v>0</v>
      </c>
      <c r="E30" s="118">
        <f>Budgetöversikt!L21</f>
        <v>0</v>
      </c>
      <c r="F30" s="118">
        <f>Budgetöversikt!M21</f>
        <v>0</v>
      </c>
      <c r="G30" s="120">
        <f>Budgetöversikt!N21</f>
        <v>0</v>
      </c>
      <c r="H30" s="118">
        <f>Budgetöversikt!O21</f>
        <v>0</v>
      </c>
      <c r="I30" s="117">
        <f>SUM(C30:H30)</f>
        <v>0</v>
      </c>
      <c r="J30" s="26"/>
      <c r="K30" s="26"/>
      <c r="L30" s="358"/>
      <c r="M30" s="359"/>
      <c r="N30" s="359"/>
      <c r="O30" s="360"/>
    </row>
    <row r="31" spans="1:15" ht="14.25" thickTop="1" thickBot="1" x14ac:dyDescent="0.25">
      <c r="B31" s="134"/>
      <c r="C31" s="132" t="s">
        <v>56</v>
      </c>
      <c r="D31" s="129">
        <f>Budgetöversikt!C21</f>
        <v>0</v>
      </c>
      <c r="E31" s="129">
        <f>Budgetöversikt!D21</f>
        <v>0</v>
      </c>
      <c r="F31" s="129">
        <f>Budgetöversikt!E21</f>
        <v>0</v>
      </c>
      <c r="G31" s="129">
        <f>Budgetöversikt!F21</f>
        <v>0</v>
      </c>
      <c r="H31" s="130">
        <f>Budgetöversikt!G21</f>
        <v>0</v>
      </c>
      <c r="I31" s="131">
        <f>SUM(C31:H31)</f>
        <v>0</v>
      </c>
      <c r="L31" s="358"/>
      <c r="M31" s="359"/>
      <c r="N31" s="359"/>
      <c r="O31" s="360"/>
    </row>
    <row r="32" spans="1:15" ht="13.5" thickBot="1" x14ac:dyDescent="0.25">
      <c r="B32" s="134"/>
      <c r="C32" s="133" t="s">
        <v>82</v>
      </c>
      <c r="D32" s="65">
        <f>IF(ISERROR(D30/D31),0,D30/D31)</f>
        <v>0</v>
      </c>
      <c r="E32" s="65">
        <f>IF(ISERROR(E30/E31),0,E30/E31)</f>
        <v>0</v>
      </c>
      <c r="F32" s="65">
        <f t="shared" ref="F32:I32" si="4">IF(ISERROR(F30/F31),0,F30/F31)</f>
        <v>0</v>
      </c>
      <c r="G32" s="65">
        <f t="shared" si="4"/>
        <v>0</v>
      </c>
      <c r="H32" s="65">
        <f t="shared" si="4"/>
        <v>0</v>
      </c>
      <c r="I32" s="66">
        <f t="shared" si="4"/>
        <v>0</v>
      </c>
      <c r="L32" s="358"/>
      <c r="M32" s="359"/>
      <c r="N32" s="359"/>
      <c r="O32" s="360"/>
    </row>
    <row r="33" spans="2:18" ht="14.25" thickTop="1" thickBot="1" x14ac:dyDescent="0.25">
      <c r="B33" s="134"/>
      <c r="C33" s="67" t="s">
        <v>83</v>
      </c>
      <c r="D33" s="99">
        <f>D31*(1-'Registrering partner'!$B$7)-D30</f>
        <v>0</v>
      </c>
      <c r="E33" s="99">
        <f>E31*(1-'Registrering partner'!$B$7)-E30</f>
        <v>0</v>
      </c>
      <c r="F33" s="99">
        <f>F31*(1-'Registrering partner'!$B$7)-F30</f>
        <v>0</v>
      </c>
      <c r="G33" s="99">
        <f>G31*(1-'Registrering partner'!$B$7)-G30</f>
        <v>0</v>
      </c>
      <c r="H33" s="115">
        <f>H31*(1-'Registrering partner'!$B$7)-H30</f>
        <v>0</v>
      </c>
      <c r="I33" s="116">
        <f>I31*(1-'Registrering partner'!$B$7)-I30</f>
        <v>0</v>
      </c>
      <c r="J33" s="68"/>
      <c r="K33" s="68"/>
      <c r="L33" s="361"/>
      <c r="M33" s="362"/>
      <c r="N33" s="362"/>
      <c r="O33" s="363"/>
      <c r="P33" s="68"/>
      <c r="Q33" s="68"/>
      <c r="R33" s="68"/>
    </row>
    <row r="34" spans="2:18" ht="13.5" thickTop="1" x14ac:dyDescent="0.2">
      <c r="J34" s="68"/>
      <c r="K34" s="68"/>
      <c r="L34" s="68"/>
      <c r="M34" s="68"/>
      <c r="N34" s="68"/>
      <c r="O34" s="68"/>
      <c r="P34" s="68"/>
      <c r="Q34" s="68"/>
      <c r="R34" s="68"/>
    </row>
  </sheetData>
  <mergeCells count="14">
    <mergeCell ref="A27:B27"/>
    <mergeCell ref="L28:O33"/>
    <mergeCell ref="A21:B21"/>
    <mergeCell ref="A22:B22"/>
    <mergeCell ref="D23:H23"/>
    <mergeCell ref="A24:B24"/>
    <mergeCell ref="A25:B25"/>
    <mergeCell ref="A26:B26"/>
    <mergeCell ref="A20:B20"/>
    <mergeCell ref="A1:I1"/>
    <mergeCell ref="D3:H3"/>
    <mergeCell ref="D12:H12"/>
    <mergeCell ref="D18:H18"/>
    <mergeCell ref="A19:B1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064F14-7A27-4DFE-A50A-6AB09D61BDEA}">
          <x14:formula1>
            <xm:f>'Registrering partner'!$A$10:$A$16</xm:f>
          </x14:formula1>
          <xm:sqref>A5:A11 A14:A16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BCF4C-519F-4D15-8CF0-8E81E6CB71E8}">
  <dimension ref="B1:Q33"/>
  <sheetViews>
    <sheetView workbookViewId="0">
      <selection activeCell="R10" sqref="R10"/>
    </sheetView>
  </sheetViews>
  <sheetFormatPr defaultRowHeight="15" x14ac:dyDescent="0.25"/>
  <sheetData>
    <row r="1" spans="2:16" ht="15.75" thickBot="1" x14ac:dyDescent="0.3"/>
    <row r="2" spans="2:16" ht="18.75" x14ac:dyDescent="0.3">
      <c r="B2" s="372" t="s">
        <v>109</v>
      </c>
      <c r="C2" s="373"/>
      <c r="D2" s="373"/>
      <c r="E2" s="373"/>
      <c r="F2" s="373"/>
      <c r="G2" s="373"/>
      <c r="H2" s="373"/>
      <c r="I2" s="373"/>
      <c r="J2" s="373"/>
      <c r="K2" s="374"/>
    </row>
    <row r="3" spans="2:16" ht="15" customHeight="1" x14ac:dyDescent="0.25">
      <c r="B3" s="375" t="s">
        <v>108</v>
      </c>
      <c r="C3" s="376"/>
      <c r="D3" s="376"/>
      <c r="E3" s="376"/>
      <c r="F3" s="376"/>
      <c r="G3" s="376"/>
      <c r="H3" s="376"/>
      <c r="I3" s="376"/>
      <c r="J3" s="376"/>
      <c r="K3" s="377"/>
    </row>
    <row r="4" spans="2:16" x14ac:dyDescent="0.25">
      <c r="B4" s="375"/>
      <c r="C4" s="376"/>
      <c r="D4" s="376"/>
      <c r="E4" s="376"/>
      <c r="F4" s="376"/>
      <c r="G4" s="376"/>
      <c r="H4" s="376"/>
      <c r="I4" s="376"/>
      <c r="J4" s="376"/>
      <c r="K4" s="377"/>
    </row>
    <row r="5" spans="2:16" x14ac:dyDescent="0.25">
      <c r="B5" s="375"/>
      <c r="C5" s="376"/>
      <c r="D5" s="376"/>
      <c r="E5" s="376"/>
      <c r="F5" s="376"/>
      <c r="G5" s="376"/>
      <c r="H5" s="376"/>
      <c r="I5" s="376"/>
      <c r="J5" s="376"/>
      <c r="K5" s="377"/>
    </row>
    <row r="6" spans="2:16" x14ac:dyDescent="0.25">
      <c r="B6" s="375"/>
      <c r="C6" s="376"/>
      <c r="D6" s="376"/>
      <c r="E6" s="376"/>
      <c r="F6" s="376"/>
      <c r="G6" s="376"/>
      <c r="H6" s="376"/>
      <c r="I6" s="376"/>
      <c r="J6" s="376"/>
      <c r="K6" s="377"/>
    </row>
    <row r="7" spans="2:16" x14ac:dyDescent="0.25">
      <c r="B7" s="375"/>
      <c r="C7" s="376"/>
      <c r="D7" s="376"/>
      <c r="E7" s="376"/>
      <c r="F7" s="376"/>
      <c r="G7" s="376"/>
      <c r="H7" s="376"/>
      <c r="I7" s="376"/>
      <c r="J7" s="376"/>
      <c r="K7" s="377"/>
    </row>
    <row r="8" spans="2:16" x14ac:dyDescent="0.25">
      <c r="B8" s="375"/>
      <c r="C8" s="376"/>
      <c r="D8" s="376"/>
      <c r="E8" s="376"/>
      <c r="F8" s="376"/>
      <c r="G8" s="376"/>
      <c r="H8" s="376"/>
      <c r="I8" s="376"/>
      <c r="J8" s="376"/>
      <c r="K8" s="377"/>
    </row>
    <row r="9" spans="2:16" x14ac:dyDescent="0.25">
      <c r="B9" s="375"/>
      <c r="C9" s="376"/>
      <c r="D9" s="376"/>
      <c r="E9" s="376"/>
      <c r="F9" s="376"/>
      <c r="G9" s="376"/>
      <c r="H9" s="376"/>
      <c r="I9" s="376"/>
      <c r="J9" s="376"/>
      <c r="K9" s="377"/>
    </row>
    <row r="10" spans="2:16" x14ac:dyDescent="0.25">
      <c r="B10" s="375" t="s">
        <v>110</v>
      </c>
      <c r="C10" s="376"/>
      <c r="D10" s="376"/>
      <c r="E10" s="376"/>
      <c r="F10" s="376"/>
      <c r="G10" s="376"/>
      <c r="H10" s="376"/>
      <c r="I10" s="376"/>
      <c r="J10" s="376"/>
      <c r="K10" s="377"/>
    </row>
    <row r="11" spans="2:16" x14ac:dyDescent="0.25">
      <c r="B11" s="375"/>
      <c r="C11" s="376"/>
      <c r="D11" s="376"/>
      <c r="E11" s="376"/>
      <c r="F11" s="376"/>
      <c r="G11" s="376"/>
      <c r="H11" s="376"/>
      <c r="I11" s="376"/>
      <c r="J11" s="376"/>
      <c r="K11" s="377"/>
      <c r="P11" s="268"/>
    </row>
    <row r="12" spans="2:16" x14ac:dyDescent="0.25">
      <c r="B12" s="375"/>
      <c r="C12" s="376"/>
      <c r="D12" s="376"/>
      <c r="E12" s="376"/>
      <c r="F12" s="376"/>
      <c r="G12" s="376"/>
      <c r="H12" s="376"/>
      <c r="I12" s="376"/>
      <c r="J12" s="376"/>
      <c r="K12" s="377"/>
      <c r="P12" s="268"/>
    </row>
    <row r="13" spans="2:16" ht="15.75" thickBot="1" x14ac:dyDescent="0.3">
      <c r="B13" s="378"/>
      <c r="C13" s="379"/>
      <c r="D13" s="379"/>
      <c r="E13" s="379"/>
      <c r="F13" s="379"/>
      <c r="G13" s="379"/>
      <c r="H13" s="379"/>
      <c r="I13" s="379"/>
      <c r="J13" s="379"/>
      <c r="K13" s="380"/>
      <c r="P13" s="268"/>
    </row>
    <row r="14" spans="2:16" ht="15.75" thickBot="1" x14ac:dyDescent="0.3">
      <c r="B14" s="267"/>
      <c r="C14" s="267"/>
      <c r="D14" s="267"/>
      <c r="E14" s="267"/>
      <c r="F14" s="267"/>
      <c r="G14" s="267"/>
      <c r="H14" s="267"/>
      <c r="I14" s="267"/>
      <c r="J14" s="267"/>
      <c r="K14" s="267"/>
    </row>
    <row r="15" spans="2:16" ht="19.5" thickBot="1" x14ac:dyDescent="0.3">
      <c r="B15" s="381" t="s">
        <v>111</v>
      </c>
      <c r="C15" s="382"/>
      <c r="D15" s="382"/>
      <c r="E15" s="382"/>
      <c r="F15" s="382"/>
      <c r="G15" s="382"/>
      <c r="H15" s="382"/>
      <c r="I15" s="382"/>
      <c r="J15" s="383" t="s">
        <v>73</v>
      </c>
      <c r="K15" s="384"/>
    </row>
    <row r="16" spans="2:16" x14ac:dyDescent="0.25">
      <c r="B16" s="385" t="s">
        <v>112</v>
      </c>
      <c r="C16" s="386"/>
      <c r="D16" s="386"/>
      <c r="E16" s="386"/>
      <c r="F16" s="386"/>
      <c r="G16" s="386"/>
      <c r="H16" s="386"/>
      <c r="I16" s="387"/>
      <c r="J16" s="399">
        <v>600000</v>
      </c>
      <c r="K16" s="400"/>
    </row>
    <row r="17" spans="2:17" x14ac:dyDescent="0.25">
      <c r="B17" s="388" t="s">
        <v>113</v>
      </c>
      <c r="C17" s="389"/>
      <c r="D17" s="389"/>
      <c r="E17" s="389"/>
      <c r="F17" s="389"/>
      <c r="G17" s="389"/>
      <c r="H17" s="389"/>
      <c r="I17" s="390"/>
      <c r="J17" s="397">
        <v>8400000</v>
      </c>
      <c r="K17" s="398"/>
    </row>
    <row r="18" spans="2:17" x14ac:dyDescent="0.25">
      <c r="B18" s="388"/>
      <c r="C18" s="389"/>
      <c r="D18" s="389"/>
      <c r="E18" s="389"/>
      <c r="F18" s="389"/>
      <c r="G18" s="389"/>
      <c r="H18" s="389"/>
      <c r="I18" s="390"/>
      <c r="J18" s="397"/>
      <c r="K18" s="398"/>
    </row>
    <row r="19" spans="2:17" x14ac:dyDescent="0.25">
      <c r="B19" s="388"/>
      <c r="C19" s="389"/>
      <c r="D19" s="389"/>
      <c r="E19" s="389"/>
      <c r="F19" s="389"/>
      <c r="G19" s="389"/>
      <c r="H19" s="389"/>
      <c r="I19" s="390"/>
      <c r="J19" s="401"/>
      <c r="K19" s="402"/>
    </row>
    <row r="20" spans="2:17" x14ac:dyDescent="0.25">
      <c r="B20" s="388"/>
      <c r="C20" s="389"/>
      <c r="D20" s="389"/>
      <c r="E20" s="389"/>
      <c r="F20" s="389"/>
      <c r="G20" s="389"/>
      <c r="H20" s="389"/>
      <c r="I20" s="390"/>
      <c r="J20" s="397"/>
      <c r="K20" s="398"/>
      <c r="Q20" s="268"/>
    </row>
    <row r="21" spans="2:17" x14ac:dyDescent="0.25">
      <c r="B21" s="394"/>
      <c r="C21" s="395"/>
      <c r="D21" s="395"/>
      <c r="E21" s="395"/>
      <c r="F21" s="395"/>
      <c r="G21" s="395"/>
      <c r="H21" s="395"/>
      <c r="I21" s="396"/>
      <c r="J21" s="397"/>
      <c r="K21" s="398"/>
      <c r="Q21" s="268"/>
    </row>
    <row r="22" spans="2:17" x14ac:dyDescent="0.25">
      <c r="B22" s="388"/>
      <c r="C22" s="389"/>
      <c r="D22" s="389"/>
      <c r="E22" s="389"/>
      <c r="F22" s="389"/>
      <c r="G22" s="389"/>
      <c r="H22" s="389"/>
      <c r="I22" s="390"/>
      <c r="J22" s="401"/>
      <c r="K22" s="402"/>
    </row>
    <row r="23" spans="2:17" x14ac:dyDescent="0.25">
      <c r="B23" s="388"/>
      <c r="C23" s="389"/>
      <c r="D23" s="389"/>
      <c r="E23" s="389"/>
      <c r="F23" s="389"/>
      <c r="G23" s="389"/>
      <c r="H23" s="389"/>
      <c r="I23" s="390"/>
      <c r="J23" s="397"/>
      <c r="K23" s="398"/>
    </row>
    <row r="24" spans="2:17" x14ac:dyDescent="0.25">
      <c r="B24" s="388"/>
      <c r="C24" s="389"/>
      <c r="D24" s="389"/>
      <c r="E24" s="389"/>
      <c r="F24" s="389"/>
      <c r="G24" s="389"/>
      <c r="H24" s="389"/>
      <c r="I24" s="390"/>
      <c r="J24" s="397"/>
      <c r="K24" s="398"/>
    </row>
    <row r="25" spans="2:17" x14ac:dyDescent="0.25">
      <c r="B25" s="388"/>
      <c r="C25" s="389"/>
      <c r="D25" s="389"/>
      <c r="E25" s="389"/>
      <c r="F25" s="389"/>
      <c r="G25" s="389"/>
      <c r="H25" s="389"/>
      <c r="I25" s="390"/>
      <c r="J25" s="401"/>
      <c r="K25" s="402"/>
    </row>
    <row r="26" spans="2:17" x14ac:dyDescent="0.25">
      <c r="B26" s="394"/>
      <c r="C26" s="395"/>
      <c r="D26" s="395"/>
      <c r="E26" s="395"/>
      <c r="F26" s="395"/>
      <c r="G26" s="395"/>
      <c r="H26" s="395"/>
      <c r="I26" s="396"/>
      <c r="J26" s="397"/>
      <c r="K26" s="398"/>
    </row>
    <row r="27" spans="2:17" x14ac:dyDescent="0.25">
      <c r="B27" s="388"/>
      <c r="C27" s="389"/>
      <c r="D27" s="389"/>
      <c r="E27" s="389"/>
      <c r="F27" s="389"/>
      <c r="G27" s="389"/>
      <c r="H27" s="389"/>
      <c r="I27" s="390"/>
      <c r="J27" s="397"/>
      <c r="K27" s="398"/>
    </row>
    <row r="28" spans="2:17" x14ac:dyDescent="0.25">
      <c r="B28" s="388"/>
      <c r="C28" s="389"/>
      <c r="D28" s="389"/>
      <c r="E28" s="389"/>
      <c r="F28" s="389"/>
      <c r="G28" s="389"/>
      <c r="H28" s="389"/>
      <c r="I28" s="390"/>
      <c r="J28" s="401"/>
      <c r="K28" s="402"/>
    </row>
    <row r="29" spans="2:17" x14ac:dyDescent="0.25">
      <c r="B29" s="394"/>
      <c r="C29" s="395"/>
      <c r="D29" s="395"/>
      <c r="E29" s="395"/>
      <c r="F29" s="395"/>
      <c r="G29" s="395"/>
      <c r="H29" s="395"/>
      <c r="I29" s="396"/>
      <c r="J29" s="397"/>
      <c r="K29" s="398"/>
    </row>
    <row r="30" spans="2:17" x14ac:dyDescent="0.25">
      <c r="B30" s="388"/>
      <c r="C30" s="389"/>
      <c r="D30" s="389"/>
      <c r="E30" s="389"/>
      <c r="F30" s="389"/>
      <c r="G30" s="389"/>
      <c r="H30" s="389"/>
      <c r="I30" s="390"/>
      <c r="J30" s="397"/>
      <c r="K30" s="398"/>
    </row>
    <row r="31" spans="2:17" x14ac:dyDescent="0.25">
      <c r="B31" s="388"/>
      <c r="C31" s="389"/>
      <c r="D31" s="389"/>
      <c r="E31" s="389"/>
      <c r="F31" s="389"/>
      <c r="G31" s="389"/>
      <c r="H31" s="389"/>
      <c r="I31" s="390"/>
      <c r="J31" s="397"/>
      <c r="K31" s="398"/>
    </row>
    <row r="32" spans="2:17" ht="15.75" thickBot="1" x14ac:dyDescent="0.3">
      <c r="B32" s="388"/>
      <c r="C32" s="389"/>
      <c r="D32" s="389"/>
      <c r="E32" s="389"/>
      <c r="F32" s="389"/>
      <c r="G32" s="389"/>
      <c r="H32" s="389"/>
      <c r="I32" s="390"/>
      <c r="J32" s="405"/>
      <c r="K32" s="406"/>
    </row>
    <row r="33" spans="2:11" ht="15.75" thickBot="1" x14ac:dyDescent="0.3">
      <c r="B33" s="391"/>
      <c r="C33" s="392"/>
      <c r="D33" s="392"/>
      <c r="E33" s="392"/>
      <c r="F33" s="392"/>
      <c r="G33" s="392"/>
      <c r="H33" s="392"/>
      <c r="I33" s="393"/>
      <c r="J33" s="403">
        <f>SUM(J16:J32)</f>
        <v>9000000</v>
      </c>
      <c r="K33" s="404"/>
    </row>
  </sheetData>
  <mergeCells count="41">
    <mergeCell ref="J33:K33"/>
    <mergeCell ref="J22:K22"/>
    <mergeCell ref="J23:K23"/>
    <mergeCell ref="J24:K24"/>
    <mergeCell ref="J25:K25"/>
    <mergeCell ref="J26:K26"/>
    <mergeCell ref="J27:K27"/>
    <mergeCell ref="J28:K28"/>
    <mergeCell ref="J29:K29"/>
    <mergeCell ref="J30:K30"/>
    <mergeCell ref="J31:K31"/>
    <mergeCell ref="J32:K32"/>
    <mergeCell ref="J16:K16"/>
    <mergeCell ref="J17:K17"/>
    <mergeCell ref="J18:K18"/>
    <mergeCell ref="J19:K19"/>
    <mergeCell ref="J20:K20"/>
    <mergeCell ref="J21:K21"/>
    <mergeCell ref="B28:I28"/>
    <mergeCell ref="B29:I29"/>
    <mergeCell ref="B30:I30"/>
    <mergeCell ref="B31:I31"/>
    <mergeCell ref="B21:I21"/>
    <mergeCell ref="B32:I32"/>
    <mergeCell ref="B33:I33"/>
    <mergeCell ref="B22:I22"/>
    <mergeCell ref="B23:I23"/>
    <mergeCell ref="B24:I24"/>
    <mergeCell ref="B25:I25"/>
    <mergeCell ref="B26:I26"/>
    <mergeCell ref="B27:I27"/>
    <mergeCell ref="B16:I16"/>
    <mergeCell ref="B17:I17"/>
    <mergeCell ref="B18:I18"/>
    <mergeCell ref="B19:I19"/>
    <mergeCell ref="B20:I20"/>
    <mergeCell ref="B2:K2"/>
    <mergeCell ref="B3:K9"/>
    <mergeCell ref="B10:K13"/>
    <mergeCell ref="B15:I15"/>
    <mergeCell ref="J15:K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9535-5F43-4AC3-8457-FFBB1CEEEF5E}">
  <dimension ref="A2:A3"/>
  <sheetViews>
    <sheetView workbookViewId="0">
      <selection activeCell="A4" sqref="A4"/>
    </sheetView>
  </sheetViews>
  <sheetFormatPr defaultRowHeight="15" x14ac:dyDescent="0.25"/>
  <sheetData>
    <row r="2" spans="1:1" x14ac:dyDescent="0.25">
      <c r="A2" t="s">
        <v>87</v>
      </c>
    </row>
    <row r="3" spans="1:1" x14ac:dyDescent="0.25">
      <c r="A3"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9</vt:i4>
      </vt:variant>
    </vt:vector>
  </HeadingPairs>
  <TitlesOfParts>
    <vt:vector size="9" baseType="lpstr">
      <vt:lpstr>Revisionshistorik</vt:lpstr>
      <vt:lpstr>Instruktion</vt:lpstr>
      <vt:lpstr>Registrering partner</vt:lpstr>
      <vt:lpstr>Budgetöversikt</vt:lpstr>
      <vt:lpstr>1.Personal</vt:lpstr>
      <vt:lpstr>2.Intäkter</vt:lpstr>
      <vt:lpstr>3.Finansiering</vt:lpstr>
      <vt:lpstr>4.Övriga kostnader</vt:lpstr>
      <vt:lpstr>Stödblad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Zebastian Hermansson</dc:creator>
  <cp:lastModifiedBy>Zebastian Hermansson</cp:lastModifiedBy>
  <dcterms:created xsi:type="dcterms:W3CDTF">2015-06-05T18:17:20Z</dcterms:created>
  <dcterms:modified xsi:type="dcterms:W3CDTF">2026-04-30T06:29:06Z</dcterms:modified>
</cp:coreProperties>
</file>