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0090050\Desktop\"/>
    </mc:Choice>
  </mc:AlternateContent>
  <xr:revisionPtr revIDLastSave="0" documentId="8_{56502580-5696-4929-9409-620019B6E46B}" xr6:coauthVersionLast="36" xr6:coauthVersionMax="36" xr10:uidLastSave="{00000000-0000-0000-0000-000000000000}"/>
  <bookViews>
    <workbookView xWindow="0" yWindow="0" windowWidth="22260" windowHeight="12650" activeTab="3" xr2:uid="{00000000-000D-0000-FFFF-FFFF00000000}"/>
  </bookViews>
  <sheets>
    <sheet name="Instruktion" sheetId="1" r:id="rId1"/>
    <sheet name="Registrering partner" sheetId="2" r:id="rId2"/>
    <sheet name="Budgetöversikt" sheetId="3" r:id="rId3"/>
    <sheet name="1.Personal" sheetId="4" r:id="rId4"/>
    <sheet name="2.Intäkter" sheetId="5" r:id="rId5"/>
    <sheet name="3.Finansiering" sheetId="6" r:id="rId6"/>
    <sheet name="Stödblad" sheetId="7" state="hidden" r:id="rId7"/>
  </sheets>
  <externalReferences>
    <externalReference r:id="rId8"/>
  </externalReferences>
  <definedNames>
    <definedName name="Månad.Timme">[1]befattningar!$A$5:$A$6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B15" i="6"/>
  <c r="B14" i="6"/>
  <c r="B8" i="6" l="1"/>
  <c r="B9" i="6"/>
  <c r="B10" i="6"/>
  <c r="B11" i="6"/>
  <c r="B7" i="6"/>
  <c r="B6" i="6"/>
  <c r="G6" i="3"/>
  <c r="G7" i="3"/>
  <c r="G8" i="3"/>
  <c r="G9" i="3"/>
  <c r="G10" i="3"/>
  <c r="G11" i="3"/>
  <c r="G4" i="3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17" i="4"/>
  <c r="C18" i="4"/>
  <c r="C16" i="4"/>
  <c r="C14" i="4"/>
  <c r="C15" i="4"/>
  <c r="B5" i="3" l="1"/>
  <c r="B6" i="3"/>
  <c r="B7" i="3"/>
  <c r="B8" i="3"/>
  <c r="B9" i="3"/>
  <c r="B10" i="3"/>
  <c r="B11" i="3"/>
  <c r="B10" i="2" l="1"/>
  <c r="A5" i="3"/>
  <c r="A6" i="3"/>
  <c r="A7" i="3"/>
  <c r="A8" i="3"/>
  <c r="A9" i="3"/>
  <c r="A10" i="3"/>
  <c r="A11" i="3"/>
  <c r="A4" i="3"/>
  <c r="L10" i="3"/>
  <c r="M10" i="3"/>
  <c r="N10" i="3"/>
  <c r="O10" i="3"/>
  <c r="L9" i="3"/>
  <c r="M9" i="3"/>
  <c r="N9" i="3"/>
  <c r="O9" i="3"/>
  <c r="L8" i="3"/>
  <c r="M8" i="3"/>
  <c r="N8" i="3"/>
  <c r="O8" i="3"/>
  <c r="L7" i="3"/>
  <c r="M7" i="3"/>
  <c r="N7" i="3"/>
  <c r="O7" i="3"/>
  <c r="L6" i="3"/>
  <c r="M6" i="3"/>
  <c r="N6" i="3"/>
  <c r="O6" i="3"/>
  <c r="L5" i="3"/>
  <c r="M5" i="3"/>
  <c r="N5" i="3"/>
  <c r="O5" i="3"/>
  <c r="L20" i="3"/>
  <c r="M20" i="3"/>
  <c r="N20" i="3"/>
  <c r="O20" i="3"/>
  <c r="L19" i="3"/>
  <c r="M19" i="3"/>
  <c r="N19" i="3"/>
  <c r="O19" i="3"/>
  <c r="L18" i="3"/>
  <c r="M18" i="3"/>
  <c r="N18" i="3"/>
  <c r="O18" i="3"/>
  <c r="K19" i="3"/>
  <c r="K20" i="3"/>
  <c r="K18" i="3"/>
  <c r="J19" i="3"/>
  <c r="J20" i="3"/>
  <c r="J18" i="3"/>
  <c r="L17" i="3"/>
  <c r="M17" i="3"/>
  <c r="N17" i="3"/>
  <c r="O17" i="3"/>
  <c r="L16" i="3"/>
  <c r="M16" i="3"/>
  <c r="N16" i="3"/>
  <c r="O16" i="3"/>
  <c r="L15" i="3"/>
  <c r="M15" i="3"/>
  <c r="N15" i="3"/>
  <c r="O15" i="3"/>
  <c r="K16" i="3"/>
  <c r="K17" i="3"/>
  <c r="K15" i="3"/>
  <c r="J15" i="3"/>
  <c r="P11" i="3"/>
  <c r="L13" i="3"/>
  <c r="M13" i="3"/>
  <c r="N13" i="3"/>
  <c r="O13" i="3"/>
  <c r="L12" i="3"/>
  <c r="M12" i="3"/>
  <c r="N12" i="3"/>
  <c r="O12" i="3"/>
  <c r="L11" i="3"/>
  <c r="M11" i="3"/>
  <c r="N11" i="3"/>
  <c r="O11" i="3"/>
  <c r="K12" i="3"/>
  <c r="K13" i="3"/>
  <c r="K11" i="3"/>
  <c r="J13" i="3"/>
  <c r="J12" i="3"/>
  <c r="J11" i="3"/>
  <c r="P13" i="3"/>
  <c r="L4" i="3"/>
  <c r="M4" i="3"/>
  <c r="N4" i="3"/>
  <c r="O4" i="3"/>
  <c r="K5" i="3"/>
  <c r="K6" i="3"/>
  <c r="K7" i="3"/>
  <c r="K8" i="3"/>
  <c r="K9" i="3"/>
  <c r="K10" i="3"/>
  <c r="K4" i="3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I27" i="6"/>
  <c r="I26" i="6"/>
  <c r="I25" i="6"/>
  <c r="I22" i="6"/>
  <c r="I21" i="6"/>
  <c r="I20" i="6"/>
  <c r="I16" i="6"/>
  <c r="I15" i="6"/>
  <c r="I14" i="6"/>
  <c r="J17" i="3"/>
  <c r="J16" i="3"/>
  <c r="I6" i="6"/>
  <c r="I7" i="6"/>
  <c r="I8" i="6"/>
  <c r="I9" i="6"/>
  <c r="I10" i="6"/>
  <c r="I11" i="6"/>
  <c r="I5" i="6"/>
  <c r="J5" i="3"/>
  <c r="J6" i="3"/>
  <c r="J7" i="3"/>
  <c r="J8" i="3"/>
  <c r="J9" i="3"/>
  <c r="J10" i="3"/>
  <c r="D20" i="3"/>
  <c r="E20" i="3"/>
  <c r="F20" i="3"/>
  <c r="G20" i="3"/>
  <c r="D19" i="3"/>
  <c r="E19" i="3"/>
  <c r="F19" i="3"/>
  <c r="G19" i="3"/>
  <c r="D18" i="3"/>
  <c r="E18" i="3"/>
  <c r="F18" i="3"/>
  <c r="G18" i="3"/>
  <c r="D17" i="3"/>
  <c r="E17" i="3"/>
  <c r="F17" i="3"/>
  <c r="G17" i="3"/>
  <c r="C18" i="3"/>
  <c r="C19" i="3"/>
  <c r="C20" i="3"/>
  <c r="C17" i="3"/>
  <c r="J5" i="5"/>
  <c r="J6" i="5"/>
  <c r="J7" i="5"/>
  <c r="J4" i="5"/>
  <c r="J8" i="5" s="1"/>
  <c r="C7" i="5"/>
  <c r="B20" i="3" s="1"/>
  <c r="C6" i="5"/>
  <c r="B19" i="3" s="1"/>
  <c r="C5" i="5"/>
  <c r="B18" i="3" s="1"/>
  <c r="C4" i="5"/>
  <c r="B17" i="3" s="1"/>
  <c r="B5" i="6" l="1"/>
  <c r="J4" i="3" s="1"/>
  <c r="C13" i="4"/>
  <c r="F7" i="3"/>
  <c r="C7" i="3"/>
  <c r="D7" i="3"/>
  <c r="E7" i="3"/>
  <c r="F6" i="3"/>
  <c r="C6" i="3"/>
  <c r="D6" i="3"/>
  <c r="E6" i="3"/>
  <c r="C5" i="3"/>
  <c r="B4" i="3"/>
  <c r="C4" i="3"/>
  <c r="D11" i="3"/>
  <c r="E11" i="3"/>
  <c r="F11" i="3"/>
  <c r="C11" i="3"/>
  <c r="E10" i="3"/>
  <c r="F10" i="3"/>
  <c r="C10" i="3"/>
  <c r="D10" i="3"/>
  <c r="E9" i="3"/>
  <c r="F9" i="3"/>
  <c r="C9" i="3"/>
  <c r="D9" i="3"/>
  <c r="E8" i="3"/>
  <c r="F8" i="3"/>
  <c r="C8" i="3"/>
  <c r="D8" i="3"/>
  <c r="P12" i="3"/>
  <c r="K14" i="3"/>
  <c r="H11" i="3" l="1"/>
  <c r="R52" i="4"/>
  <c r="Q52" i="4"/>
  <c r="P52" i="4"/>
  <c r="O52" i="4"/>
  <c r="S52" i="4"/>
  <c r="R51" i="4"/>
  <c r="Q51" i="4"/>
  <c r="P51" i="4"/>
  <c r="O51" i="4"/>
  <c r="R50" i="4"/>
  <c r="Q50" i="4"/>
  <c r="P50" i="4"/>
  <c r="O50" i="4"/>
  <c r="R49" i="4"/>
  <c r="Q49" i="4"/>
  <c r="P49" i="4"/>
  <c r="O49" i="4"/>
  <c r="R48" i="4"/>
  <c r="Q48" i="4"/>
  <c r="P48" i="4"/>
  <c r="O48" i="4"/>
  <c r="R47" i="4"/>
  <c r="Q47" i="4"/>
  <c r="P47" i="4"/>
  <c r="O47" i="4"/>
  <c r="R46" i="4"/>
  <c r="Q46" i="4"/>
  <c r="P46" i="4"/>
  <c r="O46" i="4"/>
  <c r="R45" i="4"/>
  <c r="Q45" i="4"/>
  <c r="P45" i="4"/>
  <c r="O45" i="4"/>
  <c r="R44" i="4"/>
  <c r="Q44" i="4"/>
  <c r="P44" i="4"/>
  <c r="O44" i="4"/>
  <c r="R43" i="4"/>
  <c r="Q43" i="4"/>
  <c r="P43" i="4"/>
  <c r="O43" i="4"/>
  <c r="R42" i="4"/>
  <c r="Q42" i="4"/>
  <c r="P42" i="4"/>
  <c r="O42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R37" i="4"/>
  <c r="Q37" i="4"/>
  <c r="P37" i="4"/>
  <c r="O37" i="4"/>
  <c r="R36" i="4"/>
  <c r="Q36" i="4"/>
  <c r="P36" i="4"/>
  <c r="O36" i="4"/>
  <c r="R35" i="4"/>
  <c r="Q35" i="4"/>
  <c r="P35" i="4"/>
  <c r="O35" i="4"/>
  <c r="R34" i="4"/>
  <c r="Q34" i="4"/>
  <c r="P34" i="4"/>
  <c r="O34" i="4"/>
  <c r="R33" i="4"/>
  <c r="Q33" i="4"/>
  <c r="P33" i="4"/>
  <c r="O33" i="4"/>
  <c r="R32" i="4"/>
  <c r="Q32" i="4"/>
  <c r="P32" i="4"/>
  <c r="O32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R27" i="4"/>
  <c r="Q27" i="4"/>
  <c r="P27" i="4"/>
  <c r="O27" i="4"/>
  <c r="R26" i="4"/>
  <c r="Q26" i="4"/>
  <c r="P26" i="4"/>
  <c r="O26" i="4"/>
  <c r="R25" i="4"/>
  <c r="Q25" i="4"/>
  <c r="P25" i="4"/>
  <c r="O25" i="4"/>
  <c r="R24" i="4"/>
  <c r="Q24" i="4"/>
  <c r="P24" i="4"/>
  <c r="O24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R17" i="4"/>
  <c r="Q17" i="4"/>
  <c r="P17" i="4"/>
  <c r="O17" i="4"/>
  <c r="R16" i="4"/>
  <c r="Q16" i="4"/>
  <c r="P16" i="4"/>
  <c r="O16" i="4"/>
  <c r="R15" i="4"/>
  <c r="Q15" i="4"/>
  <c r="P15" i="4"/>
  <c r="O15" i="4"/>
  <c r="R14" i="4"/>
  <c r="G5" i="3" s="1"/>
  <c r="Q14" i="4"/>
  <c r="F5" i="3" s="1"/>
  <c r="P14" i="4"/>
  <c r="E5" i="3" s="1"/>
  <c r="O14" i="4"/>
  <c r="D5" i="3" s="1"/>
  <c r="R13" i="4"/>
  <c r="Q13" i="4"/>
  <c r="F4" i="3" s="1"/>
  <c r="P13" i="4"/>
  <c r="E4" i="3" s="1"/>
  <c r="O13" i="4"/>
  <c r="D4" i="3" s="1"/>
  <c r="S50" i="4" l="1"/>
  <c r="S47" i="4"/>
  <c r="S23" i="4"/>
  <c r="S43" i="4"/>
  <c r="S16" i="4"/>
  <c r="S31" i="4"/>
  <c r="S14" i="4"/>
  <c r="S41" i="4"/>
  <c r="S20" i="4"/>
  <c r="S46" i="4"/>
  <c r="S51" i="4"/>
  <c r="S37" i="4"/>
  <c r="S26" i="4"/>
  <c r="S22" i="4"/>
  <c r="S32" i="4"/>
  <c r="S35" i="4"/>
  <c r="S28" i="4"/>
  <c r="S34" i="4"/>
  <c r="S29" i="4"/>
  <c r="S44" i="4"/>
  <c r="S38" i="4"/>
  <c r="S25" i="4"/>
  <c r="S19" i="4"/>
  <c r="S17" i="4"/>
  <c r="S36" i="4"/>
  <c r="S40" i="4"/>
  <c r="S49" i="4"/>
  <c r="S45" i="4"/>
  <c r="S39" i="4"/>
  <c r="S48" i="4"/>
  <c r="S30" i="4"/>
  <c r="S42" i="4"/>
  <c r="S15" i="4"/>
  <c r="S24" i="4"/>
  <c r="S18" i="4"/>
  <c r="S33" i="4"/>
  <c r="S27" i="4"/>
  <c r="S21" i="4"/>
  <c r="S13" i="4"/>
  <c r="G16" i="3"/>
  <c r="H20" i="3"/>
  <c r="H19" i="3"/>
  <c r="F16" i="3"/>
  <c r="P18" i="3"/>
  <c r="H18" i="3"/>
  <c r="H17" i="3"/>
  <c r="E16" i="3"/>
  <c r="C16" i="3"/>
  <c r="P15" i="3"/>
  <c r="H9" i="3"/>
  <c r="H8" i="3"/>
  <c r="P7" i="3"/>
  <c r="P6" i="3"/>
  <c r="H5" i="3"/>
  <c r="E3" i="3"/>
  <c r="E13" i="3" s="1"/>
  <c r="D3" i="3"/>
  <c r="D13" i="3" s="1"/>
  <c r="C3" i="3"/>
  <c r="C13" i="3" s="1"/>
  <c r="C12" i="3" s="1"/>
  <c r="P20" i="3" l="1"/>
  <c r="P19" i="3"/>
  <c r="P5" i="3"/>
  <c r="P10" i="3"/>
  <c r="H7" i="3"/>
  <c r="P16" i="3"/>
  <c r="P17" i="3"/>
  <c r="P9" i="3"/>
  <c r="H6" i="3"/>
  <c r="H10" i="3"/>
  <c r="O14" i="3"/>
  <c r="F3" i="3"/>
  <c r="L3" i="3"/>
  <c r="N14" i="3"/>
  <c r="O3" i="3"/>
  <c r="L14" i="3"/>
  <c r="M3" i="3"/>
  <c r="N3" i="3"/>
  <c r="P8" i="3"/>
  <c r="P14" i="3"/>
  <c r="D12" i="3"/>
  <c r="D15" i="3" s="1"/>
  <c r="G3" i="3"/>
  <c r="G13" i="3" s="1"/>
  <c r="D16" i="3"/>
  <c r="H16" i="3" s="1"/>
  <c r="P4" i="3"/>
  <c r="K3" i="3"/>
  <c r="K21" i="3" s="1"/>
  <c r="D30" i="6" s="1"/>
  <c r="H4" i="3"/>
  <c r="E12" i="3"/>
  <c r="E15" i="3" s="1"/>
  <c r="E21" i="3" s="1"/>
  <c r="F31" i="6" s="1"/>
  <c r="M14" i="3"/>
  <c r="P3" i="3" l="1"/>
  <c r="O21" i="3"/>
  <c r="H30" i="6" s="1"/>
  <c r="F13" i="3"/>
  <c r="F12" i="3" s="1"/>
  <c r="F15" i="3" s="1"/>
  <c r="F21" i="3" s="1"/>
  <c r="G31" i="6" s="1"/>
  <c r="L21" i="3"/>
  <c r="E30" i="6" s="1"/>
  <c r="P21" i="3"/>
  <c r="N21" i="3"/>
  <c r="G30" i="6" s="1"/>
  <c r="M21" i="3"/>
  <c r="D21" i="3"/>
  <c r="E31" i="6" s="1"/>
  <c r="G12" i="3"/>
  <c r="G15" i="3" s="1"/>
  <c r="G21" i="3" s="1"/>
  <c r="H31" i="6" s="1"/>
  <c r="H3" i="3"/>
  <c r="G33" i="6" l="1"/>
  <c r="G32" i="6"/>
  <c r="H32" i="6"/>
  <c r="H33" i="6"/>
  <c r="E33" i="6"/>
  <c r="E32" i="6"/>
  <c r="M26" i="3"/>
  <c r="F30" i="6"/>
  <c r="I30" i="6" s="1"/>
  <c r="O26" i="3"/>
  <c r="N26" i="3"/>
  <c r="L26" i="3"/>
  <c r="H13" i="3"/>
  <c r="H12" i="3"/>
  <c r="C15" i="3"/>
  <c r="C21" i="3" s="1"/>
  <c r="D31" i="6" s="1"/>
  <c r="I31" i="6" s="1"/>
  <c r="I32" i="6" l="1"/>
  <c r="I33" i="6"/>
  <c r="D33" i="6"/>
  <c r="D32" i="6"/>
  <c r="F33" i="6"/>
  <c r="F32" i="6"/>
  <c r="H15" i="3"/>
  <c r="K26" i="3" l="1"/>
  <c r="H21" i="3"/>
  <c r="P26" i="3" s="1"/>
  <c r="P30" i="3" s="1"/>
  <c r="Q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Zebastian Hermansson</author>
  </authors>
  <commentList>
    <comment ref="G3" authorId="0" shapeId="0" xr:uid="{35F8EE10-7934-4D5A-B76E-E46A48187235}">
      <text>
        <r>
          <rPr>
            <b/>
            <sz val="9"/>
            <color indexed="81"/>
            <rFont val="Tahoma"/>
            <family val="2"/>
          </rPr>
          <t>Välj en schablonsats. Max 40 %</t>
        </r>
      </text>
    </comment>
  </commentList>
</comments>
</file>

<file path=xl/sharedStrings.xml><?xml version="1.0" encoding="utf-8"?>
<sst xmlns="http://schemas.openxmlformats.org/spreadsheetml/2006/main" count="129" uniqueCount="102">
  <si>
    <t xml:space="preserve">Anvisning budgetmall: Planeringsbudget </t>
  </si>
  <si>
    <t>Redovisningsalternativ</t>
  </si>
  <si>
    <t>Allmänt om budgetfilen</t>
  </si>
  <si>
    <t>För att underlätta ifylllnad av budgetfilen, ta gärna hjälp av en person med erfarenhet av programmet Excel.</t>
  </si>
  <si>
    <t>Metod 1</t>
  </si>
  <si>
    <t>Metod 2</t>
  </si>
  <si>
    <t>Manipulera ej de celler som har formler eller skrivskydd.</t>
  </si>
  <si>
    <t>Schablon på upp till 40%</t>
  </si>
  <si>
    <t>Faktiska kostnader</t>
  </si>
  <si>
    <t>Inget manuellt införande av rad eller kolumn är möjligt på grund av bakomliggande formler. Kontakta Gruppen för EU-fonder om du behöver en mall med ytterligare utrymme.</t>
  </si>
  <si>
    <t>för resor och logi, investeringar, material och lokaler och externa tjänster</t>
  </si>
  <si>
    <t>Alla belopp fylls i som plusbelopp.</t>
  </si>
  <si>
    <t xml:space="preserve">Schablon för indirekta kostnader </t>
  </si>
  <si>
    <t xml:space="preserve">Alla registreringar görs i de vita fälten. I de tonade fälten görs automatiska beräkningar. </t>
  </si>
  <si>
    <t xml:space="preserve">15% på personalkostnader. Projekt som finansieras till 100% har inte rätt till schablon för indirekta kostnader. Budgetmallen räknar automatiskt schablonen för indirekta kostnader </t>
  </si>
  <si>
    <t>När ni gör er ansökan ska ni lämna uppgifter om projektets kostnader och finansiering. I planeringsfasen ska
ni ha läst vad som gäller för stödberättigande kostnader, gjort en detaljerad planeringsbudget och tagit reda på vilket redovisningsalternativ ni ska använda för ert projekt.</t>
  </si>
  <si>
    <t>Steg 1</t>
  </si>
  <si>
    <t>Fyll i fliken "Registrering partner":</t>
  </si>
  <si>
    <t xml:space="preserve">Enhetskostnad för personal </t>
  </si>
  <si>
    <t>Ange alla projektpartner i projektet. Partner 01/sökande ska vara densamma som i cellen B3.</t>
  </si>
  <si>
    <t>Spara</t>
  </si>
  <si>
    <t xml:space="preserve">Enhetskostnad för personal är den metod som ska användas för budgetering av personal i alla projekt inom ISF och BMVI. Ni kan budgetera personal i timmar eller i månad. Om personal budgeteras med procentuellt engagemang (månad) omvandlas denna till den förenklade redovisningsmetoden enhetskostnad för personal med årsarbetstid på 1720 timmar </t>
  </si>
  <si>
    <t>Steg 2</t>
  </si>
  <si>
    <t>Fyll i flikarna 1-6. Ange budgetpost per partner (rullist i kolumn Partnernummer). Alla belopp fylls i som plusbelopp.</t>
  </si>
  <si>
    <t>Steg 3</t>
  </si>
  <si>
    <t xml:space="preserve">Metod 3 </t>
  </si>
  <si>
    <t xml:space="preserve">Granska fliken "Budgetöversikt". Denna flik hämtar uppgifter automatiskt från flikarna 1-6. </t>
  </si>
  <si>
    <t xml:space="preserve">Klumpsumma </t>
  </si>
  <si>
    <t>Budgetmallen styr vilken redovisningsmetod ska användas. (förutom klumpsumma)</t>
  </si>
  <si>
    <r>
      <rPr>
        <sz val="10"/>
        <color theme="1"/>
        <rFont val="Arial"/>
        <family val="2"/>
      </rPr>
      <t>Kontrollera</t>
    </r>
    <r>
      <rPr>
        <sz val="10"/>
        <rFont val="Arial"/>
        <family val="2"/>
      </rPr>
      <t xml:space="preserve"> att stödandel (EU-medel) av faktiska kostnader stämmer med den EU-finansieringsgra</t>
    </r>
    <r>
      <rPr>
        <sz val="10"/>
        <color theme="1"/>
        <rFont val="Arial"/>
        <family val="2"/>
      </rPr>
      <t>d projektet har rätt att söka.</t>
    </r>
  </si>
  <si>
    <r>
      <t xml:space="preserve">Beloppen i fliken "Budgetöversikt" registreras i </t>
    </r>
    <r>
      <rPr>
        <sz val="10"/>
        <color theme="1"/>
        <rFont val="Arial"/>
        <family val="2"/>
      </rPr>
      <t xml:space="preserve"> Min ansökan, avsnitt budget</t>
    </r>
    <r>
      <rPr>
        <sz val="10"/>
        <rFont val="Arial"/>
        <family val="2"/>
      </rPr>
      <t>. Registrera en rad per partner under respektive kostnadsslag.</t>
    </r>
  </si>
  <si>
    <t>Klumpsumma tillämpas för förstudier. Beloppen i fliken "Budgetöversikt" registreras i  Min ansökan och Gruppen för EU-fonder fastställer klumpsumman vid beredning av ansökan.</t>
  </si>
  <si>
    <r>
      <t>Planeringsbudgeten (denna Excelmall) ska bifogas som en bilaga till er ansökan om st</t>
    </r>
    <r>
      <rPr>
        <sz val="10"/>
        <color theme="1"/>
        <rFont val="Arial"/>
        <family val="2"/>
      </rPr>
      <t>öd i  Min Ansökan</t>
    </r>
    <r>
      <rPr>
        <sz val="10"/>
        <rFont val="Arial"/>
        <family val="2"/>
      </rPr>
      <t>.</t>
    </r>
  </si>
  <si>
    <t>Övergripande uppgifter</t>
  </si>
  <si>
    <t>Schablonsats</t>
  </si>
  <si>
    <t>Sökande:</t>
  </si>
  <si>
    <t>Projektnamn:</t>
  </si>
  <si>
    <t xml:space="preserve">Projektperiod: </t>
  </si>
  <si>
    <t>Från:</t>
  </si>
  <si>
    <t>till:</t>
  </si>
  <si>
    <t>Ärendeid:</t>
  </si>
  <si>
    <t>EU-finansieringsgrad</t>
  </si>
  <si>
    <t>Kod för projektpartner</t>
  </si>
  <si>
    <t>Partner</t>
  </si>
  <si>
    <t>Partner 01/ sökande</t>
  </si>
  <si>
    <t>Partner 02</t>
  </si>
  <si>
    <t>Partner 03</t>
  </si>
  <si>
    <t>Partner 04</t>
  </si>
  <si>
    <t>Partner 05</t>
  </si>
  <si>
    <t>Partner 06</t>
  </si>
  <si>
    <t>Partner 07</t>
  </si>
  <si>
    <t>KOSTNADER</t>
  </si>
  <si>
    <t>Totalt</t>
  </si>
  <si>
    <t>MEDFINANSIERING</t>
  </si>
  <si>
    <t>Personal</t>
  </si>
  <si>
    <t xml:space="preserve">Offentlig medfinansiering </t>
  </si>
  <si>
    <t>Schablonkostnader</t>
  </si>
  <si>
    <t xml:space="preserve">Privat medfinansiering </t>
  </si>
  <si>
    <t>Summa kostnader</t>
  </si>
  <si>
    <t>Summa totala kostnader</t>
  </si>
  <si>
    <t>Summa medfinansiering</t>
  </si>
  <si>
    <t>Stöd</t>
  </si>
  <si>
    <t>ISF/BMVI</t>
  </si>
  <si>
    <t>Sammanställning</t>
  </si>
  <si>
    <t>Stödandel (EU-medel) av faktiska kostnader</t>
  </si>
  <si>
    <t>1.</t>
  </si>
  <si>
    <t xml:space="preserve">Exempel: Om Sara arbetar 3 månader under 2022 på 100% ska 430 timmar budgeteras (1720/12*3). </t>
  </si>
  <si>
    <t>2.</t>
  </si>
  <si>
    <t>3.</t>
  </si>
  <si>
    <t>Beräkningsunderlag 1: Personal</t>
  </si>
  <si>
    <t>Partnernummer</t>
  </si>
  <si>
    <t>Befattning</t>
  </si>
  <si>
    <t>Mån/tim</t>
  </si>
  <si>
    <t>Månadslön</t>
  </si>
  <si>
    <t>Lönebikostnad</t>
  </si>
  <si>
    <t>Omfattning</t>
  </si>
  <si>
    <t>Antal timmar/månader</t>
  </si>
  <si>
    <t xml:space="preserve">Personalkostnader </t>
  </si>
  <si>
    <t>Beräkningsunderlag 5: Intäkter som genereras av projektet</t>
  </si>
  <si>
    <t>Budgeterat belopp (plusbelopp)</t>
  </si>
  <si>
    <t>Typ av intäkt</t>
  </si>
  <si>
    <t>Summa</t>
  </si>
  <si>
    <t>Beräkningsunderlag 6: Medfinansiering sökande, projektpartner och tredje part</t>
  </si>
  <si>
    <t>Offentlig medfinansiering från sökande/projektpartner</t>
  </si>
  <si>
    <t>Budgeterat belopp</t>
  </si>
  <si>
    <t>Typ av medfinansiering</t>
  </si>
  <si>
    <t>Privat medfinansiering från sökande/projektpartner</t>
  </si>
  <si>
    <t>Offentlig medfinansiering från tredje part</t>
  </si>
  <si>
    <t>Medfinansiär - namn på organisation</t>
  </si>
  <si>
    <t>Privat medfinansiering från tredje part</t>
  </si>
  <si>
    <t xml:space="preserve">Positivt belopp = underfinansiering, kräver ytterligare medfinansiering
Negativt belopp = överfinansiering, kan förekomma och ger motsvarande lägre EU-stöd </t>
  </si>
  <si>
    <t>Medfinansiering i procent</t>
  </si>
  <si>
    <t>Över/underfinansiering:</t>
  </si>
  <si>
    <t>För projekt där det inte är uppenbart ofördelaktigt att använda metoden. Schablonen beräknas med personalkostnader inkl. lönebikostnadsschablon som bas och får vara högst 40 %</t>
  </si>
  <si>
    <t>Ange sökande, projektnamn, projektperiod, schablon (max 40 %) och EU-finansieringsgrad (75%, 90% eller 100%)</t>
  </si>
  <si>
    <t>Projektintäkter</t>
  </si>
  <si>
    <t>För enhetskostnader för personal, väljer ni ”timme” under ”Mån/tim”. Sedan anger ni antal timmar under ”Antal timmar/månader”.
Obs.1720 timmar/år motsvarar tjänstgjöringsgrad på 100%.</t>
  </si>
  <si>
    <t>För faktiska personalkostnader, väljer ni "månad" under "Mån/tim", ange procentuellt engagemang under "Omfattning" och ange antal månader under ”Antal timmar/månader”.</t>
  </si>
  <si>
    <t>Fyll i befattning, månadslön och procentsats för lönebikostnad. Omfattning behöver inte fyllas i om man budgeterar enhetkostnad för personal (timmar).</t>
  </si>
  <si>
    <t>Månad</t>
  </si>
  <si>
    <t>Timme</t>
  </si>
  <si>
    <t>Partner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</si>
</sst>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0.0000"/>
    <numFmt numFmtId="165" formatCode="_-* #,##0\ _k_r_-;\-* #,##0\ _k_r_-;_-* &quot;-&quot;??\ _k_r_-;_-@_-"/>
    <numFmt numFmtId="166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006E8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  <border>
      <left/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thin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/>
      <right/>
      <top/>
      <bottom style="thick">
        <color rgb="FF006E88"/>
      </bottom>
      <diagonal/>
    </border>
    <border>
      <left/>
      <right style="thin">
        <color rgb="FF006E88"/>
      </right>
      <top/>
      <bottom style="thick">
        <color rgb="FF006E88"/>
      </bottom>
      <diagonal/>
    </border>
    <border>
      <left style="thin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thick">
        <color rgb="FF006E88"/>
      </left>
      <right/>
      <top style="thin">
        <color auto="1"/>
      </top>
      <bottom style="thick">
        <color rgb="FF006E88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/>
      <right style="thick">
        <color theme="8" tint="-0.249977111117893"/>
      </right>
      <top/>
      <bottom/>
      <diagonal/>
    </border>
    <border>
      <left/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/>
      <bottom style="hair">
        <color rgb="FF006E88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hair">
        <color rgb="FF006E88"/>
      </bottom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rgb="FF006E88"/>
      </bottom>
      <diagonal/>
    </border>
    <border>
      <left/>
      <right/>
      <top style="thick">
        <color theme="8" tint="-0.249977111117893"/>
      </top>
      <bottom style="thick">
        <color rgb="FF006E8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/>
      <top/>
      <bottom style="hair">
        <color rgb="FF006E88"/>
      </bottom>
      <diagonal/>
    </border>
    <border>
      <left style="thin">
        <color indexed="64"/>
      </left>
      <right style="thin">
        <color indexed="64"/>
      </right>
      <top/>
      <bottom style="hair">
        <color rgb="FF006E88"/>
      </bottom>
      <diagonal/>
    </border>
    <border>
      <left style="medium">
        <color indexed="64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theme="8" tint="-0.249977111117893"/>
      </right>
      <top style="hair">
        <color rgb="FF006E88"/>
      </top>
      <bottom style="medium">
        <color indexed="64"/>
      </bottom>
      <diagonal/>
    </border>
    <border>
      <left style="thin">
        <color theme="8" tint="-0.249977111117893"/>
      </left>
      <right style="thin">
        <color rgb="FF006E88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/>
      <top style="hair">
        <color rgb="FF006E8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6E88"/>
      </top>
      <bottom style="medium">
        <color indexed="64"/>
      </bottom>
      <diagonal/>
    </border>
    <border>
      <left style="thin">
        <color rgb="FF006E88"/>
      </left>
      <right style="thin">
        <color indexed="64"/>
      </right>
      <top style="hair">
        <color rgb="FF006E8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6E88"/>
      </left>
      <right style="thin">
        <color rgb="FF006E88"/>
      </right>
      <top/>
      <bottom style="hair">
        <color theme="4" tint="-0.499984740745262"/>
      </bottom>
      <diagonal/>
    </border>
    <border>
      <left style="thin">
        <color rgb="FF006E88"/>
      </left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thin">
        <color rgb="FF006E88"/>
      </right>
      <top/>
      <bottom style="hair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6E88"/>
      </right>
      <top/>
      <bottom style="medium">
        <color indexed="64"/>
      </bottom>
      <diagonal/>
    </border>
    <border>
      <left style="thin">
        <color rgb="FF006E88"/>
      </left>
      <right style="thick">
        <color theme="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6E8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rgb="FF006E88"/>
      </bottom>
      <diagonal/>
    </border>
    <border>
      <left style="thin">
        <color indexed="64"/>
      </left>
      <right style="medium">
        <color indexed="64"/>
      </right>
      <top style="hair">
        <color rgb="FF006E88"/>
      </top>
      <bottom style="hair">
        <color rgb="FF006E88"/>
      </bottom>
      <diagonal/>
    </border>
    <border>
      <left style="thin">
        <color indexed="64"/>
      </left>
      <right style="medium">
        <color indexed="64"/>
      </right>
      <top/>
      <bottom style="hair">
        <color rgb="FF006E88"/>
      </bottom>
      <diagonal/>
    </border>
    <border>
      <left style="thin">
        <color indexed="64"/>
      </left>
      <right style="medium">
        <color indexed="64"/>
      </right>
      <top style="hair">
        <color rgb="FF006E88"/>
      </top>
      <bottom style="medium">
        <color indexed="64"/>
      </bottom>
      <diagonal/>
    </border>
    <border>
      <left style="medium">
        <color rgb="FF006E88"/>
      </left>
      <right style="thin">
        <color rgb="FF006E88"/>
      </right>
      <top/>
      <bottom/>
      <diagonal/>
    </border>
    <border>
      <left/>
      <right/>
      <top/>
      <bottom style="medium">
        <color rgb="FF006E88"/>
      </bottom>
      <diagonal/>
    </border>
    <border>
      <left style="thick">
        <color theme="8" tint="-0.249977111117893"/>
      </left>
      <right/>
      <top style="thick">
        <color rgb="FF006E88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 style="thick">
        <color rgb="FF006E88"/>
      </top>
      <bottom style="medium">
        <color rgb="FF006E88"/>
      </bottom>
      <diagonal/>
    </border>
    <border>
      <left/>
      <right/>
      <top style="medium">
        <color rgb="FF006E88"/>
      </top>
      <bottom style="thick">
        <color rgb="FF006E88"/>
      </bottom>
      <diagonal/>
    </border>
    <border>
      <left/>
      <right style="medium">
        <color rgb="FF006E88"/>
      </right>
      <top/>
      <bottom style="thin">
        <color auto="1"/>
      </bottom>
      <diagonal/>
    </border>
    <border>
      <left/>
      <right style="medium">
        <color rgb="FF006E88"/>
      </right>
      <top style="thick">
        <color rgb="FF006E88"/>
      </top>
      <bottom style="medium">
        <color rgb="FF006E88"/>
      </bottom>
      <diagonal/>
    </border>
    <border>
      <left/>
      <right/>
      <top style="thin">
        <color indexed="64"/>
      </top>
      <bottom style="medium">
        <color rgb="FF006E88"/>
      </bottom>
      <diagonal/>
    </border>
    <border>
      <left/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/>
      <top/>
      <bottom/>
      <diagonal/>
    </border>
    <border>
      <left style="medium">
        <color rgb="FF006E88"/>
      </left>
      <right/>
      <top/>
      <bottom style="medium">
        <color rgb="FF006E88"/>
      </bottom>
      <diagonal/>
    </border>
    <border>
      <left/>
      <right style="thin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/>
      <right style="medium">
        <color rgb="FF006E88"/>
      </right>
      <top/>
      <bottom/>
      <diagonal/>
    </border>
    <border>
      <left style="thick">
        <color theme="8" tint="-0.249977111117893"/>
      </left>
      <right/>
      <top style="thick">
        <color theme="8" tint="-0.249977111117893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thin">
        <color theme="0"/>
      </left>
      <right/>
      <top/>
      <bottom style="medium">
        <color rgb="FF006E88"/>
      </bottom>
      <diagonal/>
    </border>
    <border>
      <left style="thick">
        <color theme="8" tint="-0.249977111117893"/>
      </left>
      <right/>
      <top/>
      <bottom style="medium">
        <color rgb="FF006E88"/>
      </bottom>
      <diagonal/>
    </border>
    <border>
      <left style="thin">
        <color indexed="64"/>
      </left>
      <right/>
      <top style="thin">
        <color indexed="64"/>
      </top>
      <bottom style="medium">
        <color rgb="FF006E88"/>
      </bottom>
      <diagonal/>
    </border>
    <border>
      <left/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/>
      <top style="medium">
        <color rgb="FF006E88"/>
      </top>
      <bottom style="medium">
        <color rgb="FF006E88"/>
      </bottom>
      <diagonal/>
    </border>
    <border>
      <left/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ck">
        <color theme="8" tint="-0.249977111117893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/>
      <top style="thick">
        <color rgb="FF006E88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/>
      <bottom style="medium">
        <color rgb="FF006E88"/>
      </bottom>
      <diagonal/>
    </border>
    <border>
      <left style="thin">
        <color theme="0"/>
      </left>
      <right/>
      <top/>
      <bottom style="thick">
        <color rgb="FF006E88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medium">
        <color rgb="FF006E88"/>
      </bottom>
      <diagonal/>
    </border>
    <border>
      <left/>
      <right/>
      <top style="thick">
        <color rgb="FF006E88"/>
      </top>
      <bottom style="medium">
        <color rgb="FF006E88"/>
      </bottom>
      <diagonal/>
    </border>
    <border>
      <left style="thick">
        <color theme="8" tint="-0.249977111117893"/>
      </left>
      <right/>
      <top/>
      <bottom style="thick">
        <color rgb="FF006E88"/>
      </bottom>
      <diagonal/>
    </border>
    <border>
      <left style="medium">
        <color rgb="FF006E88"/>
      </left>
      <right/>
      <top style="medium">
        <color rgb="FF006E88"/>
      </top>
      <bottom style="thick">
        <color rgb="FF006E88"/>
      </bottom>
      <diagonal/>
    </border>
    <border>
      <left style="thick">
        <color theme="0"/>
      </left>
      <right/>
      <top style="medium">
        <color rgb="FF006E88"/>
      </top>
      <bottom style="thick">
        <color rgb="FF006E88"/>
      </bottom>
      <diagonal/>
    </border>
    <border>
      <left/>
      <right style="thick">
        <color theme="0"/>
      </right>
      <top style="medium">
        <color rgb="FF006E88"/>
      </top>
      <bottom style="thick">
        <color rgb="FF006E88"/>
      </bottom>
      <diagonal/>
    </border>
    <border>
      <left/>
      <right style="medium">
        <color rgb="FF006E88"/>
      </right>
      <top style="medium">
        <color rgb="FF006E88"/>
      </top>
      <bottom/>
      <diagonal/>
    </border>
    <border>
      <left style="medium">
        <color rgb="FF006E88"/>
      </left>
      <right style="thin">
        <color indexed="64"/>
      </right>
      <top/>
      <bottom style="thin">
        <color indexed="64"/>
      </bottom>
      <diagonal/>
    </border>
    <border>
      <left style="medium">
        <color rgb="FF006E88"/>
      </left>
      <right style="thin">
        <color indexed="64"/>
      </right>
      <top style="thin">
        <color indexed="64"/>
      </top>
      <bottom style="medium">
        <color rgb="FF006E88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 style="thin">
        <color auto="1"/>
      </bottom>
      <diagonal/>
    </border>
    <border>
      <left style="medium">
        <color rgb="FF006E88"/>
      </left>
      <right style="medium">
        <color rgb="FF006E88"/>
      </right>
      <top style="thin">
        <color indexed="64"/>
      </top>
      <bottom style="medium">
        <color rgb="FF006E88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 style="thick">
        <color theme="0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rgb="FF006E88"/>
      </left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/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/>
      <bottom style="hair">
        <color theme="4" tint="-0.499984740745262"/>
      </bottom>
      <diagonal/>
    </border>
    <border>
      <left style="medium">
        <color rgb="FF006E88"/>
      </left>
      <right style="thin">
        <color theme="4" tint="-0.499984740745262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/>
      <diagonal/>
    </border>
    <border>
      <left style="thin">
        <color rgb="FF006E88"/>
      </left>
      <right style="medium">
        <color rgb="FF006E88"/>
      </right>
      <top/>
      <bottom/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/>
      <diagonal/>
    </border>
    <border>
      <left style="medium">
        <color rgb="FF006E88"/>
      </left>
      <right style="thin">
        <color rgb="FF006E88"/>
      </right>
      <top style="hair">
        <color theme="4" tint="-0.499984740745262"/>
      </top>
      <bottom style="hair">
        <color rgb="FF006E88"/>
      </bottom>
      <diagonal/>
    </border>
    <border>
      <left style="medium">
        <color rgb="FF006E88"/>
      </left>
      <right/>
      <top style="thin">
        <color auto="1"/>
      </top>
      <bottom style="medium">
        <color rgb="FF006E88"/>
      </bottom>
      <diagonal/>
    </border>
    <border>
      <left/>
      <right style="medium">
        <color rgb="FF006E88"/>
      </right>
      <top style="thin">
        <color auto="1"/>
      </top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medium">
        <color rgb="FF006E88"/>
      </left>
      <right/>
      <top style="medium">
        <color rgb="FF006E88"/>
      </top>
      <bottom/>
      <diagonal/>
    </border>
    <border>
      <left/>
      <right/>
      <top style="medium">
        <color rgb="FF006E88"/>
      </top>
      <bottom/>
      <diagonal/>
    </border>
    <border>
      <left style="thin">
        <color rgb="FF006E88"/>
      </left>
      <right style="thin">
        <color rgb="FF006E88"/>
      </right>
      <top/>
      <bottom style="medium">
        <color rgb="FF006E88"/>
      </bottom>
      <diagonal/>
    </border>
    <border>
      <left style="thin">
        <color theme="4" tint="-0.499984740745262"/>
      </left>
      <right style="medium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/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/>
      <bottom style="hair">
        <color rgb="FF006E88"/>
      </bottom>
      <diagonal/>
    </border>
    <border>
      <left style="thin">
        <color rgb="FF006E88"/>
      </left>
      <right style="medium">
        <color rgb="FF006E88"/>
      </right>
      <top/>
      <bottom style="hair">
        <color rgb="FF006E88"/>
      </bottom>
      <diagonal/>
    </border>
    <border>
      <left style="medium">
        <color rgb="FF006E88"/>
      </left>
      <right style="thin">
        <color rgb="FF006E88"/>
      </right>
      <top style="hair">
        <color rgb="FF006E88"/>
      </top>
      <bottom style="medium">
        <color rgb="FF006E88"/>
      </bottom>
      <diagonal/>
    </border>
    <border>
      <left style="medium">
        <color rgb="FF006E88"/>
      </left>
      <right/>
      <top/>
      <bottom style="thick">
        <color rgb="FF006E88"/>
      </bottom>
      <diagonal/>
    </border>
    <border>
      <left style="thin">
        <color rgb="FF006E88"/>
      </left>
      <right style="medium">
        <color rgb="FF006E88"/>
      </right>
      <top style="thick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/>
      <bottom style="medium">
        <color rgb="FF006E88"/>
      </bottom>
      <diagonal/>
    </border>
    <border>
      <left/>
      <right/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/>
      <bottom style="hair">
        <color theme="4" tint="-0.499984740745262"/>
      </bottom>
      <diagonal/>
    </border>
    <border>
      <left/>
      <right style="thin">
        <color rgb="FF006E88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 style="medium">
        <color rgb="FF006E88"/>
      </top>
      <bottom style="medium">
        <color rgb="FF006E88"/>
      </bottom>
      <diagonal/>
    </border>
    <border>
      <left style="thick">
        <color theme="8" tint="-0.249977111117893"/>
      </left>
      <right style="thick">
        <color theme="8" tint="-0.249977111117893"/>
      </right>
      <top/>
      <bottom style="medium">
        <color rgb="FF006E88"/>
      </bottom>
      <diagonal/>
    </border>
    <border>
      <left style="thick">
        <color theme="8" tint="-0.249977111117893"/>
      </left>
      <right style="medium">
        <color rgb="FF006E88"/>
      </right>
      <top/>
      <bottom style="medium">
        <color rgb="FF006E88"/>
      </bottom>
      <diagonal/>
    </border>
    <border>
      <left style="medium">
        <color rgb="FF006E88"/>
      </left>
      <right style="medium">
        <color rgb="FF006E88"/>
      </right>
      <top/>
      <bottom/>
      <diagonal/>
    </border>
    <border>
      <left style="medium">
        <color rgb="FF006E88"/>
      </left>
      <right style="thick">
        <color theme="8" tint="-0.249977111117893"/>
      </right>
      <top/>
      <bottom style="medium">
        <color rgb="FF006E88"/>
      </bottom>
      <diagonal/>
    </border>
    <border>
      <left style="medium">
        <color rgb="FF006E88"/>
      </left>
      <right style="thick">
        <color theme="8" tint="-0.249977111117893"/>
      </right>
      <top style="medium">
        <color rgb="FF006E88"/>
      </top>
      <bottom/>
      <diagonal/>
    </border>
    <border>
      <left style="thick">
        <color theme="8" tint="-0.249977111117893"/>
      </left>
      <right style="thick">
        <color theme="8" tint="-0.249977111117893"/>
      </right>
      <top style="medium">
        <color rgb="FF006E88"/>
      </top>
      <bottom/>
      <diagonal/>
    </border>
    <border>
      <left style="thick">
        <color theme="8" tint="-0.249977111117893"/>
      </left>
      <right style="medium">
        <color rgb="FF006E88"/>
      </right>
      <top style="medium">
        <color rgb="FF006E8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8">
    <xf numFmtId="0" fontId="0" fillId="0" borderId="0" xfId="0"/>
    <xf numFmtId="3" fontId="3" fillId="3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 applyProtection="1">
      <alignment wrapText="1"/>
    </xf>
    <xf numFmtId="3" fontId="12" fillId="0" borderId="0" xfId="0" applyNumberFormat="1" applyFont="1" applyFill="1" applyBorder="1" applyAlignment="1">
      <alignment vertical="center"/>
    </xf>
    <xf numFmtId="43" fontId="5" fillId="0" borderId="0" xfId="1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3" fontId="18" fillId="6" borderId="11" xfId="4" applyNumberFormat="1" applyFont="1" applyFill="1" applyBorder="1" applyProtection="1">
      <protection hidden="1"/>
    </xf>
    <xf numFmtId="3" fontId="18" fillId="6" borderId="12" xfId="4" applyNumberFormat="1" applyFont="1" applyFill="1" applyBorder="1" applyProtection="1">
      <protection hidden="1"/>
    </xf>
    <xf numFmtId="3" fontId="18" fillId="6" borderId="13" xfId="0" applyNumberFormat="1" applyFont="1" applyFill="1" applyBorder="1" applyProtection="1">
      <protection hidden="1"/>
    </xf>
    <xf numFmtId="3" fontId="11" fillId="4" borderId="14" xfId="4" applyNumberFormat="1" applyFont="1" applyFill="1" applyBorder="1" applyProtection="1">
      <protection hidden="1"/>
    </xf>
    <xf numFmtId="3" fontId="11" fillId="4" borderId="17" xfId="0" applyNumberFormat="1" applyFont="1" applyFill="1" applyBorder="1" applyProtection="1">
      <protection hidden="1"/>
    </xf>
    <xf numFmtId="164" fontId="0" fillId="0" borderId="0" xfId="0" applyNumberFormat="1" applyAlignment="1" applyProtection="1">
      <alignment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vertical="top" wrapText="1"/>
      <protection locked="0"/>
    </xf>
    <xf numFmtId="3" fontId="18" fillId="6" borderId="13" xfId="0" applyNumberFormat="1" applyFont="1" applyFill="1" applyBorder="1" applyAlignment="1" applyProtection="1">
      <alignment vertical="center"/>
      <protection hidden="1"/>
    </xf>
    <xf numFmtId="3" fontId="18" fillId="5" borderId="13" xfId="0" applyNumberFormat="1" applyFont="1" applyFill="1" applyBorder="1" applyAlignment="1" applyProtection="1">
      <alignment vertical="center" wrapText="1"/>
      <protection locked="0"/>
    </xf>
    <xf numFmtId="3" fontId="18" fillId="5" borderId="13" xfId="0" applyNumberFormat="1" applyFont="1" applyFill="1" applyBorder="1" applyAlignment="1" applyProtection="1">
      <alignment vertical="center"/>
      <protection locked="0"/>
    </xf>
    <xf numFmtId="9" fontId="18" fillId="5" borderId="13" xfId="0" applyNumberFormat="1" applyFont="1" applyFill="1" applyBorder="1" applyAlignment="1" applyProtection="1">
      <alignment vertical="center"/>
      <protection locked="0"/>
    </xf>
    <xf numFmtId="0" fontId="18" fillId="5" borderId="23" xfId="0" applyFont="1" applyFill="1" applyBorder="1" applyAlignment="1" applyProtection="1">
      <alignment vertical="center"/>
      <protection locked="0"/>
    </xf>
    <xf numFmtId="9" fontId="18" fillId="5" borderId="24" xfId="0" applyNumberFormat="1" applyFont="1" applyFill="1" applyBorder="1" applyAlignment="1" applyProtection="1">
      <alignment vertical="center"/>
      <protection locked="0"/>
    </xf>
    <xf numFmtId="9" fontId="18" fillId="5" borderId="25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3" fontId="5" fillId="0" borderId="28" xfId="1" applyNumberFormat="1" applyFont="1" applyBorder="1" applyAlignment="1" applyProtection="1">
      <alignment horizontal="right" wrapText="1"/>
      <protection locked="0"/>
    </xf>
    <xf numFmtId="165" fontId="4" fillId="0" borderId="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3" fontId="5" fillId="0" borderId="2" xfId="0" applyNumberFormat="1" applyFont="1" applyBorder="1" applyAlignment="1" applyProtection="1">
      <alignment horizontal="right" vertical="center" wrapText="1"/>
      <protection locked="0"/>
    </xf>
    <xf numFmtId="3" fontId="5" fillId="0" borderId="2" xfId="1" applyNumberFormat="1" applyFont="1" applyBorder="1" applyAlignment="1" applyProtection="1">
      <alignment horizontal="right" wrapText="1"/>
      <protection locked="0"/>
    </xf>
    <xf numFmtId="165" fontId="5" fillId="0" borderId="0" xfId="1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9" fillId="0" borderId="0" xfId="3" applyFont="1" applyFill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5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 applyProtection="1">
      <alignment vertical="center" wrapText="1"/>
      <protection locked="0"/>
    </xf>
    <xf numFmtId="165" fontId="4" fillId="0" borderId="0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28" xfId="0" applyFont="1" applyBorder="1" applyAlignment="1" applyProtection="1">
      <alignment horizontal="left" wrapText="1"/>
      <protection locked="0"/>
    </xf>
    <xf numFmtId="0" fontId="5" fillId="0" borderId="28" xfId="0" applyFont="1" applyBorder="1" applyAlignment="1" applyProtection="1">
      <alignment wrapText="1"/>
      <protection locked="0"/>
    </xf>
    <xf numFmtId="3" fontId="5" fillId="0" borderId="28" xfId="0" applyNumberFormat="1" applyFont="1" applyBorder="1" applyAlignment="1" applyProtection="1">
      <alignment wrapText="1"/>
      <protection locked="0"/>
    </xf>
    <xf numFmtId="3" fontId="5" fillId="6" borderId="28" xfId="1" applyNumberFormat="1" applyFont="1" applyFill="1" applyBorder="1" applyAlignment="1" applyProtection="1">
      <alignment horizontal="right" wrapText="1"/>
      <protection hidden="1"/>
    </xf>
    <xf numFmtId="0" fontId="5" fillId="0" borderId="2" xfId="0" applyFont="1" applyBorder="1" applyAlignment="1" applyProtection="1">
      <alignment wrapText="1"/>
      <protection locked="0"/>
    </xf>
    <xf numFmtId="0" fontId="8" fillId="0" borderId="28" xfId="3" applyFont="1" applyFill="1" applyBorder="1" applyAlignment="1" applyProtection="1">
      <alignment wrapText="1"/>
      <protection locked="0"/>
    </xf>
    <xf numFmtId="3" fontId="8" fillId="0" borderId="28" xfId="3" applyNumberFormat="1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3" fontId="5" fillId="0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>
      <alignment wrapText="1"/>
    </xf>
    <xf numFmtId="0" fontId="19" fillId="3" borderId="18" xfId="4" applyFont="1" applyFill="1" applyBorder="1" applyProtection="1">
      <protection locked="0" hidden="1"/>
    </xf>
    <xf numFmtId="9" fontId="19" fillId="3" borderId="0" xfId="2" applyFont="1" applyFill="1" applyBorder="1" applyAlignment="1" applyProtection="1">
      <protection hidden="1"/>
    </xf>
    <xf numFmtId="9" fontId="19" fillId="3" borderId="0" xfId="2" applyFont="1" applyFill="1" applyBorder="1" applyProtection="1">
      <protection hidden="1"/>
    </xf>
    <xf numFmtId="0" fontId="19" fillId="3" borderId="0" xfId="0" applyFont="1" applyFill="1" applyBorder="1" applyAlignment="1" applyProtection="1">
      <protection hidden="1"/>
    </xf>
    <xf numFmtId="0" fontId="22" fillId="0" borderId="0" xfId="0" applyFont="1" applyAlignment="1">
      <alignment wrapText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wrapText="1"/>
      <protection locked="0"/>
    </xf>
    <xf numFmtId="0" fontId="18" fillId="5" borderId="36" xfId="0" applyFont="1" applyFill="1" applyBorder="1" applyAlignment="1" applyProtection="1">
      <alignment vertical="center"/>
      <protection locked="0"/>
    </xf>
    <xf numFmtId="3" fontId="18" fillId="6" borderId="36" xfId="0" applyNumberFormat="1" applyFont="1" applyFill="1" applyBorder="1" applyAlignment="1" applyProtection="1">
      <alignment vertical="center"/>
      <protection hidden="1"/>
    </xf>
    <xf numFmtId="3" fontId="18" fillId="6" borderId="37" xfId="0" applyNumberFormat="1" applyFont="1" applyFill="1" applyBorder="1" applyAlignment="1" applyProtection="1">
      <alignment vertical="center"/>
      <protection hidden="1"/>
    </xf>
    <xf numFmtId="3" fontId="18" fillId="6" borderId="38" xfId="0" applyNumberFormat="1" applyFont="1" applyFill="1" applyBorder="1" applyAlignment="1" applyProtection="1">
      <alignment vertical="center"/>
      <protection hidden="1"/>
    </xf>
    <xf numFmtId="0" fontId="18" fillId="5" borderId="39" xfId="0" applyFont="1" applyFill="1" applyBorder="1" applyAlignment="1" applyProtection="1">
      <alignment vertical="center"/>
      <protection locked="0"/>
    </xf>
    <xf numFmtId="3" fontId="18" fillId="6" borderId="40" xfId="0" applyNumberFormat="1" applyFont="1" applyFill="1" applyBorder="1" applyAlignment="1" applyProtection="1">
      <alignment vertical="center"/>
      <protection hidden="1"/>
    </xf>
    <xf numFmtId="3" fontId="18" fillId="5" borderId="40" xfId="0" applyNumberFormat="1" applyFont="1" applyFill="1" applyBorder="1" applyAlignment="1" applyProtection="1">
      <alignment vertical="center" wrapText="1"/>
      <protection locked="0"/>
    </xf>
    <xf numFmtId="3" fontId="18" fillId="5" borderId="40" xfId="0" applyNumberFormat="1" applyFont="1" applyFill="1" applyBorder="1" applyAlignment="1" applyProtection="1">
      <alignment vertical="center"/>
      <protection locked="0"/>
    </xf>
    <xf numFmtId="9" fontId="18" fillId="5" borderId="40" xfId="0" applyNumberFormat="1" applyFont="1" applyFill="1" applyBorder="1" applyAlignment="1" applyProtection="1">
      <alignment vertical="center"/>
      <protection locked="0"/>
    </xf>
    <xf numFmtId="9" fontId="18" fillId="5" borderId="41" xfId="0" applyNumberFormat="1" applyFont="1" applyFill="1" applyBorder="1" applyAlignment="1" applyProtection="1">
      <alignment vertical="center"/>
      <protection locked="0"/>
    </xf>
    <xf numFmtId="0" fontId="18" fillId="5" borderId="42" xfId="0" applyFont="1" applyFill="1" applyBorder="1" applyAlignment="1" applyProtection="1">
      <alignment vertical="center"/>
      <protection locked="0"/>
    </xf>
    <xf numFmtId="3" fontId="18" fillId="6" borderId="39" xfId="0" applyNumberFormat="1" applyFont="1" applyFill="1" applyBorder="1" applyAlignment="1" applyProtection="1">
      <alignment vertical="center"/>
      <protection hidden="1"/>
    </xf>
    <xf numFmtId="3" fontId="18" fillId="6" borderId="43" xfId="0" applyNumberFormat="1" applyFont="1" applyFill="1" applyBorder="1" applyAlignment="1" applyProtection="1">
      <alignment vertical="center"/>
      <protection hidden="1"/>
    </xf>
    <xf numFmtId="3" fontId="18" fillId="6" borderId="44" xfId="0" applyNumberFormat="1" applyFont="1" applyFill="1" applyBorder="1" applyAlignment="1" applyProtection="1">
      <alignment vertical="center"/>
      <protection hidden="1"/>
    </xf>
    <xf numFmtId="3" fontId="18" fillId="5" borderId="45" xfId="0" applyNumberFormat="1" applyFont="1" applyFill="1" applyBorder="1" applyAlignment="1" applyProtection="1">
      <alignment vertical="center"/>
      <protection locked="0"/>
    </xf>
    <xf numFmtId="3" fontId="18" fillId="5" borderId="44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18" fillId="6" borderId="46" xfId="0" applyNumberFormat="1" applyFont="1" applyFill="1" applyBorder="1" applyAlignment="1" applyProtection="1">
      <alignment vertical="center"/>
      <protection hidden="1"/>
    </xf>
    <xf numFmtId="3" fontId="18" fillId="6" borderId="47" xfId="0" applyNumberFormat="1" applyFont="1" applyFill="1" applyBorder="1" applyAlignment="1" applyProtection="1">
      <alignment vertical="center"/>
      <protection hidden="1"/>
    </xf>
    <xf numFmtId="3" fontId="18" fillId="6" borderId="48" xfId="0" applyNumberFormat="1" applyFont="1" applyFill="1" applyBorder="1" applyAlignment="1" applyProtection="1">
      <alignment vertical="center"/>
      <protection hidden="1"/>
    </xf>
    <xf numFmtId="3" fontId="5" fillId="0" borderId="29" xfId="1" applyNumberFormat="1" applyFont="1" applyBorder="1" applyAlignment="1" applyProtection="1">
      <alignment horizontal="right" wrapText="1"/>
      <protection locked="0"/>
    </xf>
    <xf numFmtId="3" fontId="5" fillId="0" borderId="28" xfId="0" applyNumberFormat="1" applyFont="1" applyBorder="1" applyAlignment="1" applyProtection="1">
      <alignment horizontal="right" vertical="center" wrapText="1"/>
      <protection locked="0"/>
    </xf>
    <xf numFmtId="3" fontId="18" fillId="6" borderId="49" xfId="4" applyNumberFormat="1" applyFont="1" applyFill="1" applyBorder="1" applyProtection="1">
      <protection hidden="1"/>
    </xf>
    <xf numFmtId="3" fontId="18" fillId="6" borderId="50" xfId="4" applyNumberFormat="1" applyFont="1" applyFill="1" applyBorder="1" applyProtection="1">
      <protection hidden="1"/>
    </xf>
    <xf numFmtId="3" fontId="18" fillId="6" borderId="51" xfId="4" applyNumberFormat="1" applyFont="1" applyFill="1" applyBorder="1" applyProtection="1">
      <protection hidden="1"/>
    </xf>
    <xf numFmtId="3" fontId="18" fillId="6" borderId="52" xfId="4" applyNumberFormat="1" applyFont="1" applyFill="1" applyBorder="1" applyProtection="1">
      <protection hidden="1"/>
    </xf>
    <xf numFmtId="3" fontId="18" fillId="6" borderId="53" xfId="4" applyNumberFormat="1" applyFont="1" applyFill="1" applyBorder="1" applyProtection="1">
      <protection hidden="1"/>
    </xf>
    <xf numFmtId="0" fontId="18" fillId="6" borderId="49" xfId="4" applyFont="1" applyFill="1" applyBorder="1" applyProtection="1">
      <protection hidden="1"/>
    </xf>
    <xf numFmtId="4" fontId="19" fillId="3" borderId="10" xfId="0" applyNumberFormat="1" applyFont="1" applyFill="1" applyBorder="1" applyAlignment="1" applyProtection="1">
      <protection hidden="1"/>
    </xf>
    <xf numFmtId="3" fontId="3" fillId="3" borderId="33" xfId="0" applyNumberFormat="1" applyFont="1" applyFill="1" applyBorder="1" applyAlignment="1" applyProtection="1">
      <alignment vertical="center"/>
      <protection hidden="1"/>
    </xf>
    <xf numFmtId="0" fontId="2" fillId="6" borderId="57" xfId="0" applyFont="1" applyFill="1" applyBorder="1" applyAlignment="1" applyProtection="1">
      <alignment horizontal="center"/>
      <protection hidden="1"/>
    </xf>
    <xf numFmtId="0" fontId="2" fillId="6" borderId="58" xfId="0" applyFont="1" applyFill="1" applyBorder="1" applyAlignment="1" applyProtection="1">
      <alignment horizontal="center"/>
      <protection hidden="1"/>
    </xf>
    <xf numFmtId="0" fontId="2" fillId="6" borderId="59" xfId="0" applyFont="1" applyFill="1" applyBorder="1" applyAlignment="1" applyProtection="1">
      <alignment horizontal="center"/>
      <protection hidden="1"/>
    </xf>
    <xf numFmtId="0" fontId="2" fillId="6" borderId="60" xfId="0" applyFont="1" applyFill="1" applyBorder="1" applyAlignment="1" applyProtection="1">
      <alignment horizontal="center"/>
      <protection hidden="1"/>
    </xf>
    <xf numFmtId="0" fontId="2" fillId="6" borderId="61" xfId="0" applyFont="1" applyFill="1" applyBorder="1" applyAlignment="1" applyProtection="1">
      <alignment horizontal="center"/>
      <protection hidden="1"/>
    </xf>
    <xf numFmtId="0" fontId="2" fillId="6" borderId="62" xfId="0" applyFont="1" applyFill="1" applyBorder="1" applyAlignment="1" applyProtection="1">
      <alignment horizontal="center"/>
      <protection hidden="1"/>
    </xf>
    <xf numFmtId="3" fontId="3" fillId="3" borderId="56" xfId="0" applyNumberFormat="1" applyFont="1" applyFill="1" applyBorder="1" applyAlignment="1" applyProtection="1">
      <alignment vertical="center"/>
      <protection hidden="1"/>
    </xf>
    <xf numFmtId="3" fontId="3" fillId="3" borderId="35" xfId="0" applyNumberFormat="1" applyFont="1" applyFill="1" applyBorder="1" applyAlignment="1" applyProtection="1">
      <alignment vertical="center"/>
      <protection hidden="1"/>
    </xf>
    <xf numFmtId="0" fontId="2" fillId="6" borderId="65" xfId="0" applyFont="1" applyFill="1" applyBorder="1" applyAlignment="1" applyProtection="1">
      <alignment horizontal="center"/>
      <protection hidden="1"/>
    </xf>
    <xf numFmtId="3" fontId="3" fillId="3" borderId="55" xfId="0" applyNumberFormat="1" applyFont="1" applyFill="1" applyBorder="1" applyAlignment="1" applyProtection="1">
      <alignment vertical="center"/>
      <protection hidden="1"/>
    </xf>
    <xf numFmtId="3" fontId="18" fillId="6" borderId="67" xfId="0" applyNumberFormat="1" applyFont="1" applyFill="1" applyBorder="1" applyAlignment="1" applyProtection="1">
      <alignment vertical="center"/>
      <protection hidden="1"/>
    </xf>
    <xf numFmtId="3" fontId="18" fillId="6" borderId="68" xfId="0" applyNumberFormat="1" applyFont="1" applyFill="1" applyBorder="1" applyAlignment="1" applyProtection="1">
      <alignment vertical="center"/>
      <protection hidden="1"/>
    </xf>
    <xf numFmtId="3" fontId="18" fillId="6" borderId="69" xfId="0" applyNumberFormat="1" applyFont="1" applyFill="1" applyBorder="1" applyAlignment="1" applyProtection="1">
      <alignment vertical="center"/>
      <protection hidden="1"/>
    </xf>
    <xf numFmtId="3" fontId="18" fillId="6" borderId="70" xfId="0" applyNumberFormat="1" applyFont="1" applyFill="1" applyBorder="1" applyAlignment="1" applyProtection="1">
      <alignment vertical="center"/>
      <protection hidden="1"/>
    </xf>
    <xf numFmtId="4" fontId="19" fillId="3" borderId="0" xfId="0" applyNumberFormat="1" applyFont="1" applyFill="1" applyBorder="1" applyAlignment="1" applyProtection="1">
      <protection hidden="1"/>
    </xf>
    <xf numFmtId="166" fontId="19" fillId="3" borderId="71" xfId="0" applyNumberFormat="1" applyFont="1" applyFill="1" applyBorder="1" applyProtection="1">
      <protection hidden="1"/>
    </xf>
    <xf numFmtId="3" fontId="19" fillId="3" borderId="72" xfId="4" applyNumberFormat="1" applyFont="1" applyFill="1" applyBorder="1" applyProtection="1">
      <protection locked="0" hidden="1"/>
    </xf>
    <xf numFmtId="3" fontId="19" fillId="3" borderId="15" xfId="4" applyNumberFormat="1" applyFont="1" applyFill="1" applyBorder="1" applyProtection="1">
      <protection locked="0" hidden="1"/>
    </xf>
    <xf numFmtId="0" fontId="2" fillId="6" borderId="74" xfId="0" applyFont="1" applyFill="1" applyBorder="1" applyAlignment="1" applyProtection="1">
      <alignment horizontal="center" vertical="center"/>
      <protection locked="0"/>
    </xf>
    <xf numFmtId="3" fontId="19" fillId="3" borderId="75" xfId="4" applyNumberFormat="1" applyFont="1" applyFill="1" applyBorder="1" applyProtection="1">
      <protection locked="0" hidden="1"/>
    </xf>
    <xf numFmtId="0" fontId="2" fillId="6" borderId="77" xfId="0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wrapText="1"/>
      <protection locked="0"/>
    </xf>
    <xf numFmtId="0" fontId="2" fillId="6" borderId="79" xfId="0" applyFont="1" applyFill="1" applyBorder="1" applyAlignment="1" applyProtection="1">
      <alignment horizontal="center" vertical="center"/>
      <protection locked="0"/>
    </xf>
    <xf numFmtId="0" fontId="2" fillId="6" borderId="8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wrapText="1"/>
      <protection locked="0"/>
    </xf>
    <xf numFmtId="0" fontId="2" fillId="6" borderId="82" xfId="0" applyFont="1" applyFill="1" applyBorder="1" applyAlignment="1" applyProtection="1">
      <alignment horizontal="center" vertical="center"/>
      <protection hidden="1"/>
    </xf>
    <xf numFmtId="0" fontId="5" fillId="0" borderId="81" xfId="0" applyFont="1" applyBorder="1" applyAlignment="1" applyProtection="1">
      <alignment wrapText="1"/>
      <protection locked="0"/>
    </xf>
    <xf numFmtId="3" fontId="19" fillId="3" borderId="83" xfId="0" applyNumberFormat="1" applyFont="1" applyFill="1" applyBorder="1" applyAlignment="1" applyProtection="1">
      <protection hidden="1"/>
    </xf>
    <xf numFmtId="3" fontId="19" fillId="3" borderId="72" xfId="0" applyNumberFormat="1" applyFont="1" applyFill="1" applyBorder="1" applyAlignment="1" applyProtection="1">
      <protection hidden="1"/>
    </xf>
    <xf numFmtId="3" fontId="19" fillId="3" borderId="84" xfId="0" applyNumberFormat="1" applyFont="1" applyFill="1" applyBorder="1" applyProtection="1">
      <protection hidden="1"/>
    </xf>
    <xf numFmtId="0" fontId="19" fillId="3" borderId="78" xfId="4" applyFont="1" applyFill="1" applyBorder="1" applyProtection="1">
      <protection locked="0" hidden="1"/>
    </xf>
    <xf numFmtId="0" fontId="19" fillId="3" borderId="15" xfId="4" applyFont="1" applyFill="1" applyBorder="1" applyProtection="1">
      <protection locked="0" hidden="1"/>
    </xf>
    <xf numFmtId="0" fontId="5" fillId="0" borderId="85" xfId="0" applyFont="1" applyBorder="1" applyAlignment="1">
      <alignment wrapText="1"/>
    </xf>
    <xf numFmtId="3" fontId="3" fillId="3" borderId="86" xfId="0" applyNumberFormat="1" applyFont="1" applyFill="1" applyBorder="1" applyAlignment="1" applyProtection="1">
      <alignment vertical="center"/>
      <protection hidden="1"/>
    </xf>
    <xf numFmtId="3" fontId="3" fillId="3" borderId="72" xfId="0" applyNumberFormat="1" applyFont="1" applyFill="1" applyBorder="1" applyAlignment="1" applyProtection="1">
      <alignment vertical="center"/>
      <protection hidden="1"/>
    </xf>
    <xf numFmtId="3" fontId="3" fillId="3" borderId="88" xfId="0" applyNumberFormat="1" applyFont="1" applyFill="1" applyBorder="1" applyAlignment="1" applyProtection="1">
      <alignment vertical="center"/>
      <protection hidden="1"/>
    </xf>
    <xf numFmtId="3" fontId="3" fillId="3" borderId="89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Fill="1" applyBorder="1" applyAlignment="1" applyProtection="1">
      <alignment wrapText="1"/>
      <protection locked="0"/>
    </xf>
    <xf numFmtId="3" fontId="5" fillId="0" borderId="87" xfId="0" applyNumberFormat="1" applyFont="1" applyFill="1" applyBorder="1" applyAlignment="1" applyProtection="1">
      <alignment wrapText="1"/>
      <protection locked="0"/>
    </xf>
    <xf numFmtId="3" fontId="5" fillId="6" borderId="87" xfId="1" applyNumberFormat="1" applyFont="1" applyFill="1" applyBorder="1" applyAlignment="1" applyProtection="1">
      <alignment horizontal="right" wrapText="1"/>
      <protection hidden="1"/>
    </xf>
    <xf numFmtId="0" fontId="2" fillId="6" borderId="94" xfId="0" applyFont="1" applyFill="1" applyBorder="1" applyAlignment="1" applyProtection="1">
      <alignment horizontal="center" vertical="center"/>
      <protection hidden="1"/>
    </xf>
    <xf numFmtId="0" fontId="2" fillId="6" borderId="94" xfId="0" applyFont="1" applyFill="1" applyBorder="1" applyAlignment="1" applyProtection="1">
      <alignment horizontal="center" vertical="center"/>
      <protection locked="0"/>
    </xf>
    <xf numFmtId="0" fontId="2" fillId="6" borderId="92" xfId="0" applyFont="1" applyFill="1" applyBorder="1" applyAlignment="1" applyProtection="1">
      <alignment horizontal="center" vertical="center"/>
      <protection hidden="1"/>
    </xf>
    <xf numFmtId="0" fontId="5" fillId="0" borderId="72" xfId="0" applyFont="1" applyBorder="1" applyAlignment="1">
      <alignment wrapText="1"/>
    </xf>
    <xf numFmtId="0" fontId="2" fillId="6" borderId="92" xfId="0" applyFont="1" applyFill="1" applyBorder="1" applyAlignment="1" applyProtection="1">
      <alignment horizontal="center" vertical="center"/>
      <protection locked="0"/>
    </xf>
    <xf numFmtId="0" fontId="2" fillId="6" borderId="72" xfId="0" applyFont="1" applyFill="1" applyBorder="1" applyAlignment="1" applyProtection="1">
      <alignment horizontal="center" vertical="center"/>
      <protection locked="0"/>
    </xf>
    <xf numFmtId="165" fontId="5" fillId="0" borderId="81" xfId="1" applyNumberFormat="1" applyFont="1" applyBorder="1" applyAlignment="1" applyProtection="1">
      <alignment wrapText="1"/>
      <protection locked="0"/>
    </xf>
    <xf numFmtId="0" fontId="2" fillId="6" borderId="97" xfId="0" applyFont="1" applyFill="1" applyBorder="1" applyAlignment="1" applyProtection="1">
      <alignment horizontal="center" vertical="center"/>
      <protection hidden="1"/>
    </xf>
    <xf numFmtId="0" fontId="2" fillId="6" borderId="97" xfId="0" applyFont="1" applyFill="1" applyBorder="1" applyAlignment="1" applyProtection="1">
      <alignment horizontal="center" vertical="center"/>
      <protection locked="0"/>
    </xf>
    <xf numFmtId="0" fontId="2" fillId="6" borderId="74" xfId="0" applyFont="1" applyFill="1" applyBorder="1" applyAlignment="1" applyProtection="1">
      <alignment horizontal="center" vertical="center"/>
      <protection hidden="1"/>
    </xf>
    <xf numFmtId="3" fontId="3" fillId="3" borderId="99" xfId="0" applyNumberFormat="1" applyFont="1" applyFill="1" applyBorder="1" applyAlignment="1" applyProtection="1">
      <alignment vertical="center"/>
      <protection hidden="1"/>
    </xf>
    <xf numFmtId="3" fontId="3" fillId="3" borderId="15" xfId="0" applyNumberFormat="1" applyFont="1" applyFill="1" applyBorder="1" applyAlignment="1" applyProtection="1">
      <alignment vertical="center"/>
      <protection hidden="1"/>
    </xf>
    <xf numFmtId="0" fontId="5" fillId="0" borderId="98" xfId="0" applyFont="1" applyBorder="1" applyAlignment="1" applyProtection="1">
      <alignment horizontal="left" wrapText="1"/>
      <protection locked="0"/>
    </xf>
    <xf numFmtId="3" fontId="18" fillId="6" borderId="100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Border="1" applyAlignment="1" applyProtection="1">
      <alignment wrapText="1"/>
      <protection locked="0"/>
    </xf>
    <xf numFmtId="3" fontId="5" fillId="0" borderId="98" xfId="0" applyNumberFormat="1" applyFont="1" applyBorder="1" applyAlignment="1" applyProtection="1">
      <alignment wrapText="1"/>
      <protection locked="0"/>
    </xf>
    <xf numFmtId="3" fontId="5" fillId="6" borderId="98" xfId="1" applyNumberFormat="1" applyFont="1" applyFill="1" applyBorder="1" applyAlignment="1" applyProtection="1">
      <alignment horizontal="right" wrapText="1"/>
      <protection hidden="1"/>
    </xf>
    <xf numFmtId="3" fontId="3" fillId="3" borderId="102" xfId="0" applyNumberFormat="1" applyFont="1" applyFill="1" applyBorder="1" applyAlignment="1" applyProtection="1">
      <alignment vertical="center"/>
      <protection hidden="1"/>
    </xf>
    <xf numFmtId="0" fontId="5" fillId="0" borderId="101" xfId="0" applyFont="1" applyBorder="1" applyAlignment="1" applyProtection="1">
      <alignment wrapText="1"/>
      <protection hidden="1"/>
    </xf>
    <xf numFmtId="0" fontId="2" fillId="6" borderId="73" xfId="0" applyFont="1" applyFill="1" applyBorder="1" applyAlignment="1" applyProtection="1">
      <alignment horizontal="center" vertical="center"/>
      <protection hidden="1"/>
    </xf>
    <xf numFmtId="165" fontId="4" fillId="0" borderId="81" xfId="1" applyNumberFormat="1" applyFont="1" applyBorder="1" applyAlignment="1" applyProtection="1">
      <alignment vertical="center" wrapText="1"/>
      <protection locked="0"/>
    </xf>
    <xf numFmtId="0" fontId="2" fillId="6" borderId="10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07" xfId="0" applyFont="1" applyBorder="1" applyAlignment="1" applyProtection="1">
      <alignment horizontal="left" vertical="center" wrapText="1"/>
      <protection locked="0"/>
    </xf>
    <xf numFmtId="0" fontId="5" fillId="0" borderId="108" xfId="0" applyFont="1" applyBorder="1" applyAlignment="1" applyProtection="1">
      <alignment horizontal="left" vertical="center" wrapText="1"/>
      <protection locked="0"/>
    </xf>
    <xf numFmtId="3" fontId="18" fillId="6" borderId="98" xfId="0" applyNumberFormat="1" applyFont="1" applyFill="1" applyBorder="1" applyAlignment="1" applyProtection="1">
      <alignment vertical="center"/>
      <protection hidden="1"/>
    </xf>
    <xf numFmtId="0" fontId="5" fillId="0" borderId="87" xfId="0" applyFont="1" applyBorder="1" applyAlignment="1" applyProtection="1">
      <alignment horizontal="left" vertical="center" wrapText="1"/>
      <protection locked="0"/>
    </xf>
    <xf numFmtId="3" fontId="5" fillId="0" borderId="87" xfId="0" applyNumberFormat="1" applyFont="1" applyBorder="1" applyAlignment="1" applyProtection="1">
      <alignment horizontal="right" vertical="center" wrapText="1"/>
      <protection locked="0"/>
    </xf>
    <xf numFmtId="3" fontId="5" fillId="0" borderId="87" xfId="1" applyNumberFormat="1" applyFont="1" applyBorder="1" applyAlignment="1" applyProtection="1">
      <alignment horizontal="right" wrapText="1"/>
      <protection locked="0"/>
    </xf>
    <xf numFmtId="3" fontId="5" fillId="0" borderId="90" xfId="1" applyNumberFormat="1" applyFont="1" applyBorder="1" applyAlignment="1" applyProtection="1">
      <alignment horizontal="right" wrapText="1"/>
      <protection locked="0"/>
    </xf>
    <xf numFmtId="3" fontId="5" fillId="0" borderId="109" xfId="1" applyNumberFormat="1" applyFont="1" applyBorder="1" applyAlignment="1" applyProtection="1">
      <alignment horizontal="right" wrapText="1"/>
      <protection locked="0"/>
    </xf>
    <xf numFmtId="3" fontId="5" fillId="0" borderId="110" xfId="1" applyNumberFormat="1" applyFont="1" applyBorder="1" applyAlignment="1" applyProtection="1">
      <alignment horizontal="right" wrapText="1"/>
      <protection locked="0"/>
    </xf>
    <xf numFmtId="3" fontId="5" fillId="6" borderId="111" xfId="1" applyNumberFormat="1" applyFont="1" applyFill="1" applyBorder="1" applyAlignment="1" applyProtection="1">
      <alignment horizontal="right" wrapText="1"/>
      <protection hidden="1"/>
    </xf>
    <xf numFmtId="3" fontId="5" fillId="6" borderId="112" xfId="1" applyNumberFormat="1" applyFont="1" applyFill="1" applyBorder="1" applyAlignment="1" applyProtection="1">
      <alignment horizontal="right" wrapText="1"/>
      <protection hidden="1"/>
    </xf>
    <xf numFmtId="3" fontId="5" fillId="0" borderId="80" xfId="0" applyNumberFormat="1" applyFont="1" applyBorder="1" applyAlignment="1" applyProtection="1">
      <alignment horizontal="right" vertical="center" wrapText="1"/>
      <protection locked="0"/>
    </xf>
    <xf numFmtId="3" fontId="5" fillId="0" borderId="6" xfId="1" applyNumberFormat="1" applyFont="1" applyBorder="1" applyAlignment="1" applyProtection="1">
      <alignment horizontal="right" wrapText="1"/>
      <protection locked="0"/>
    </xf>
    <xf numFmtId="3" fontId="5" fillId="0" borderId="113" xfId="1" applyNumberFormat="1" applyFont="1" applyBorder="1" applyAlignment="1" applyProtection="1">
      <alignment horizontal="right" wrapText="1"/>
      <protection locked="0"/>
    </xf>
    <xf numFmtId="0" fontId="2" fillId="6" borderId="101" xfId="0" applyFont="1" applyFill="1" applyBorder="1" applyAlignment="1" applyProtection="1">
      <alignment horizontal="center" vertical="center"/>
      <protection hidden="1"/>
    </xf>
    <xf numFmtId="3" fontId="3" fillId="3" borderId="114" xfId="0" applyNumberFormat="1" applyFont="1" applyFill="1" applyBorder="1" applyAlignment="1" applyProtection="1">
      <alignment vertical="center"/>
      <protection hidden="1"/>
    </xf>
    <xf numFmtId="0" fontId="5" fillId="0" borderId="72" xfId="0" applyFont="1" applyBorder="1" applyAlignment="1" applyProtection="1">
      <alignment horizontal="left" vertical="center" wrapText="1"/>
      <protection locked="0"/>
    </xf>
    <xf numFmtId="0" fontId="5" fillId="0" borderId="85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wrapText="1"/>
      <protection hidden="1"/>
    </xf>
    <xf numFmtId="3" fontId="18" fillId="6" borderId="115" xfId="4" applyNumberFormat="1" applyFont="1" applyFill="1" applyBorder="1" applyProtection="1">
      <protection hidden="1"/>
    </xf>
    <xf numFmtId="3" fontId="18" fillId="6" borderId="85" xfId="4" applyNumberFormat="1" applyFont="1" applyFill="1" applyBorder="1" applyProtection="1">
      <protection hidden="1"/>
    </xf>
    <xf numFmtId="3" fontId="18" fillId="6" borderId="116" xfId="4" applyNumberFormat="1" applyFont="1" applyFill="1" applyBorder="1" applyProtection="1">
      <protection hidden="1"/>
    </xf>
    <xf numFmtId="3" fontId="18" fillId="6" borderId="117" xfId="4" applyNumberFormat="1" applyFont="1" applyFill="1" applyBorder="1" applyProtection="1">
      <protection hidden="1"/>
    </xf>
    <xf numFmtId="3" fontId="18" fillId="6" borderId="118" xfId="4" applyNumberFormat="1" applyFont="1" applyFill="1" applyBorder="1" applyProtection="1">
      <protection hidden="1"/>
    </xf>
    <xf numFmtId="3" fontId="18" fillId="6" borderId="71" xfId="4" applyNumberFormat="1" applyFont="1" applyFill="1" applyBorder="1" applyProtection="1">
      <protection hidden="1"/>
    </xf>
    <xf numFmtId="3" fontId="18" fillId="6" borderId="119" xfId="4" applyNumberFormat="1" applyFont="1" applyFill="1" applyBorder="1" applyProtection="1">
      <protection hidden="1"/>
    </xf>
    <xf numFmtId="3" fontId="18" fillId="6" borderId="120" xfId="4" applyNumberFormat="1" applyFont="1" applyFill="1" applyBorder="1" applyProtection="1">
      <protection hidden="1"/>
    </xf>
    <xf numFmtId="0" fontId="11" fillId="4" borderId="121" xfId="4" applyFont="1" applyFill="1" applyBorder="1" applyProtection="1">
      <protection hidden="1"/>
    </xf>
    <xf numFmtId="3" fontId="11" fillId="4" borderId="122" xfId="4" applyNumberFormat="1" applyFont="1" applyFill="1" applyBorder="1" applyProtection="1">
      <protection hidden="1"/>
    </xf>
    <xf numFmtId="3" fontId="18" fillId="6" borderId="123" xfId="4" applyNumberFormat="1" applyFont="1" applyFill="1" applyBorder="1" applyProtection="1">
      <protection hidden="1"/>
    </xf>
    <xf numFmtId="3" fontId="18" fillId="6" borderId="124" xfId="4" applyNumberFormat="1" applyFont="1" applyFill="1" applyBorder="1" applyProtection="1">
      <protection hidden="1"/>
    </xf>
    <xf numFmtId="3" fontId="18" fillId="6" borderId="125" xfId="4" applyNumberFormat="1" applyFont="1" applyFill="1" applyBorder="1" applyProtection="1">
      <protection hidden="1"/>
    </xf>
    <xf numFmtId="3" fontId="18" fillId="6" borderId="126" xfId="4" applyNumberFormat="1" applyFont="1" applyFill="1" applyBorder="1" applyProtection="1">
      <protection hidden="1"/>
    </xf>
    <xf numFmtId="0" fontId="19" fillId="3" borderId="127" xfId="4" applyFont="1" applyFill="1" applyBorder="1" applyProtection="1">
      <protection hidden="1"/>
    </xf>
    <xf numFmtId="3" fontId="19" fillId="3" borderId="78" xfId="4" applyNumberFormat="1" applyFont="1" applyFill="1" applyBorder="1" applyProtection="1">
      <protection hidden="1"/>
    </xf>
    <xf numFmtId="3" fontId="19" fillId="3" borderId="128" xfId="4" applyNumberFormat="1" applyFont="1" applyFill="1" applyBorder="1" applyProtection="1">
      <protection hidden="1"/>
    </xf>
    <xf numFmtId="0" fontId="11" fillId="4" borderId="71" xfId="4" applyFont="1" applyFill="1" applyBorder="1" applyProtection="1">
      <protection hidden="1"/>
    </xf>
    <xf numFmtId="3" fontId="11" fillId="4" borderId="11" xfId="4" applyNumberFormat="1" applyFont="1" applyFill="1" applyBorder="1" applyProtection="1">
      <protection hidden="1"/>
    </xf>
    <xf numFmtId="3" fontId="11" fillId="4" borderId="124" xfId="4" applyNumberFormat="1" applyFont="1" applyFill="1" applyBorder="1" applyProtection="1">
      <protection hidden="1"/>
    </xf>
    <xf numFmtId="0" fontId="16" fillId="6" borderId="94" xfId="4" applyFont="1" applyFill="1" applyBorder="1" applyAlignment="1" applyProtection="1">
      <alignment horizontal="left"/>
      <protection hidden="1"/>
    </xf>
    <xf numFmtId="0" fontId="16" fillId="6" borderId="129" xfId="4" applyFont="1" applyFill="1" applyBorder="1" applyAlignment="1" applyProtection="1">
      <alignment horizontal="right"/>
      <protection hidden="1"/>
    </xf>
    <xf numFmtId="0" fontId="16" fillId="6" borderId="130" xfId="4" applyFont="1" applyFill="1" applyBorder="1" applyAlignment="1" applyProtection="1">
      <alignment horizontal="right"/>
      <protection hidden="1"/>
    </xf>
    <xf numFmtId="3" fontId="19" fillId="3" borderId="11" xfId="0" applyNumberFormat="1" applyFont="1" applyFill="1" applyBorder="1" applyProtection="1">
      <protection hidden="1"/>
    </xf>
    <xf numFmtId="3" fontId="18" fillId="6" borderId="131" xfId="0" applyNumberFormat="1" applyFont="1" applyFill="1" applyBorder="1" applyProtection="1">
      <protection hidden="1"/>
    </xf>
    <xf numFmtId="3" fontId="11" fillId="4" borderId="132" xfId="0" applyNumberFormat="1" applyFont="1" applyFill="1" applyBorder="1" applyProtection="1">
      <protection hidden="1"/>
    </xf>
    <xf numFmtId="0" fontId="11" fillId="4" borderId="10" xfId="4" applyFont="1" applyFill="1" applyBorder="1" applyProtection="1">
      <protection hidden="1"/>
    </xf>
    <xf numFmtId="0" fontId="18" fillId="6" borderId="135" xfId="4" applyFont="1" applyFill="1" applyBorder="1" applyProtection="1">
      <protection hidden="1"/>
    </xf>
    <xf numFmtId="3" fontId="18" fillId="6" borderId="135" xfId="4" applyNumberFormat="1" applyFont="1" applyFill="1" applyBorder="1" applyProtection="1">
      <protection hidden="1"/>
    </xf>
    <xf numFmtId="0" fontId="17" fillId="6" borderId="71" xfId="4" applyFont="1" applyFill="1" applyBorder="1" applyProtection="1">
      <protection hidden="1"/>
    </xf>
    <xf numFmtId="0" fontId="17" fillId="6" borderId="115" xfId="4" applyFont="1" applyFill="1" applyBorder="1" applyProtection="1">
      <protection hidden="1"/>
    </xf>
    <xf numFmtId="3" fontId="18" fillId="6" borderId="136" xfId="4" applyNumberFormat="1" applyFont="1" applyFill="1" applyBorder="1" applyProtection="1">
      <protection hidden="1"/>
    </xf>
    <xf numFmtId="0" fontId="17" fillId="6" borderId="137" xfId="4" applyFont="1" applyFill="1" applyBorder="1" applyProtection="1">
      <protection hidden="1"/>
    </xf>
    <xf numFmtId="3" fontId="18" fillId="6" borderId="138" xfId="4" applyNumberFormat="1" applyFont="1" applyFill="1" applyBorder="1" applyProtection="1">
      <protection hidden="1"/>
    </xf>
    <xf numFmtId="0" fontId="11" fillId="4" borderId="71" xfId="4" applyFont="1" applyFill="1" applyBorder="1" applyAlignment="1" applyProtection="1">
      <alignment horizontal="center"/>
      <protection hidden="1"/>
    </xf>
    <xf numFmtId="0" fontId="17" fillId="6" borderId="139" xfId="0" applyFont="1" applyFill="1" applyBorder="1" applyProtection="1">
      <protection hidden="1"/>
    </xf>
    <xf numFmtId="3" fontId="18" fillId="6" borderId="140" xfId="0" applyNumberFormat="1" applyFont="1" applyFill="1" applyBorder="1" applyProtection="1">
      <protection hidden="1"/>
    </xf>
    <xf numFmtId="0" fontId="17" fillId="6" borderId="141" xfId="0" applyFont="1" applyFill="1" applyBorder="1" applyProtection="1">
      <protection hidden="1"/>
    </xf>
    <xf numFmtId="3" fontId="18" fillId="6" borderId="138" xfId="0" applyNumberFormat="1" applyFont="1" applyFill="1" applyBorder="1" applyProtection="1">
      <protection hidden="1"/>
    </xf>
    <xf numFmtId="3" fontId="19" fillId="3" borderId="124" xfId="0" applyNumberFormat="1" applyFont="1" applyFill="1" applyBorder="1" applyProtection="1">
      <protection hidden="1"/>
    </xf>
    <xf numFmtId="3" fontId="11" fillId="4" borderId="143" xfId="0" applyNumberFormat="1" applyFont="1" applyFill="1" applyBorder="1" applyProtection="1">
      <protection hidden="1"/>
    </xf>
    <xf numFmtId="3" fontId="19" fillId="3" borderId="135" xfId="0" applyNumberFormat="1" applyFont="1" applyFill="1" applyBorder="1" applyProtection="1">
      <protection hidden="1"/>
    </xf>
    <xf numFmtId="3" fontId="19" fillId="3" borderId="144" xfId="0" applyNumberFormat="1" applyFont="1" applyFill="1" applyBorder="1" applyProtection="1">
      <protection hidden="1"/>
    </xf>
    <xf numFmtId="3" fontId="11" fillId="4" borderId="49" xfId="4" applyNumberFormat="1" applyFont="1" applyFill="1" applyBorder="1" applyProtection="1">
      <protection hidden="1"/>
    </xf>
    <xf numFmtId="3" fontId="11" fillId="4" borderId="146" xfId="4" applyNumberFormat="1" applyFont="1" applyFill="1" applyBorder="1" applyProtection="1">
      <protection hidden="1"/>
    </xf>
    <xf numFmtId="0" fontId="11" fillId="4" borderId="118" xfId="4" applyFont="1" applyFill="1" applyBorder="1" applyAlignment="1" applyProtection="1">
      <alignment horizontal="center"/>
      <protection hidden="1"/>
    </xf>
    <xf numFmtId="0" fontId="11" fillId="4" borderId="54" xfId="4" applyFont="1" applyFill="1" applyBorder="1" applyProtection="1">
      <protection hidden="1"/>
    </xf>
    <xf numFmtId="0" fontId="11" fillId="4" borderId="137" xfId="4" applyFont="1" applyFill="1" applyBorder="1" applyProtection="1">
      <protection hidden="1"/>
    </xf>
    <xf numFmtId="3" fontId="11" fillId="4" borderId="135" xfId="4" applyNumberFormat="1" applyFont="1" applyFill="1" applyBorder="1" applyProtection="1">
      <protection hidden="1"/>
    </xf>
    <xf numFmtId="3" fontId="11" fillId="4" borderId="144" xfId="4" applyNumberFormat="1" applyFont="1" applyFill="1" applyBorder="1" applyProtection="1">
      <protection hidden="1"/>
    </xf>
    <xf numFmtId="0" fontId="16" fillId="6" borderId="84" xfId="4" applyFont="1" applyFill="1" applyBorder="1" applyAlignment="1" applyProtection="1">
      <alignment horizontal="left" vertical="center"/>
      <protection hidden="1"/>
    </xf>
    <xf numFmtId="0" fontId="16" fillId="6" borderId="129" xfId="4" applyFont="1" applyFill="1" applyBorder="1" applyAlignment="1" applyProtection="1">
      <alignment horizontal="right" vertical="center"/>
      <protection hidden="1"/>
    </xf>
    <xf numFmtId="0" fontId="16" fillId="6" borderId="130" xfId="4" applyFont="1" applyFill="1" applyBorder="1" applyAlignment="1" applyProtection="1">
      <alignment horizontal="right" vertical="center"/>
      <protection hidden="1"/>
    </xf>
    <xf numFmtId="0" fontId="21" fillId="6" borderId="82" xfId="0" applyFont="1" applyFill="1" applyBorder="1" applyProtection="1">
      <protection hidden="1"/>
    </xf>
    <xf numFmtId="0" fontId="21" fillId="6" borderId="72" xfId="0" applyFont="1" applyFill="1" applyBorder="1" applyProtection="1">
      <protection hidden="1"/>
    </xf>
    <xf numFmtId="10" fontId="21" fillId="6" borderId="79" xfId="5" applyNumberFormat="1" applyFont="1" applyFill="1" applyBorder="1" applyAlignment="1" applyProtection="1">
      <alignment horizontal="center"/>
      <protection hidden="1"/>
    </xf>
    <xf numFmtId="0" fontId="20" fillId="3" borderId="94" xfId="0" applyFont="1" applyFill="1" applyBorder="1" applyProtection="1">
      <protection hidden="1"/>
    </xf>
    <xf numFmtId="0" fontId="20" fillId="3" borderId="145" xfId="0" applyFont="1" applyFill="1" applyBorder="1" applyProtection="1">
      <protection hidden="1"/>
    </xf>
    <xf numFmtId="0" fontId="20" fillId="3" borderId="95" xfId="0" applyFont="1" applyFill="1" applyBorder="1" applyProtection="1">
      <protection hidden="1"/>
    </xf>
    <xf numFmtId="0" fontId="0" fillId="0" borderId="0" xfId="0" applyBorder="1" applyAlignment="1" applyProtection="1">
      <alignment wrapText="1"/>
    </xf>
    <xf numFmtId="3" fontId="3" fillId="3" borderId="133" xfId="0" applyNumberFormat="1" applyFont="1" applyFill="1" applyBorder="1" applyAlignment="1">
      <alignment vertical="center"/>
    </xf>
    <xf numFmtId="0" fontId="11" fillId="4" borderId="92" xfId="4" applyFont="1" applyFill="1" applyBorder="1" applyProtection="1">
      <protection hidden="1"/>
    </xf>
    <xf numFmtId="0" fontId="11" fillId="4" borderId="80" xfId="4" applyFont="1" applyFill="1" applyBorder="1" applyProtection="1">
      <protection hidden="1"/>
    </xf>
    <xf numFmtId="0" fontId="11" fillId="4" borderId="151" xfId="4" applyFont="1" applyFill="1" applyBorder="1" applyProtection="1">
      <protection hidden="1"/>
    </xf>
    <xf numFmtId="0" fontId="11" fillId="4" borderId="79" xfId="4" applyFont="1" applyFill="1" applyBorder="1" applyProtection="1">
      <protection hidden="1"/>
    </xf>
    <xf numFmtId="14" fontId="4" fillId="5" borderId="9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11" fillId="4" borderId="94" xfId="4" applyFont="1" applyFill="1" applyBorder="1" applyProtection="1">
      <protection hidden="1"/>
    </xf>
    <xf numFmtId="0" fontId="11" fillId="4" borderId="82" xfId="4" applyFont="1" applyFill="1" applyBorder="1" applyProtection="1">
      <protection hidden="1"/>
    </xf>
    <xf numFmtId="0" fontId="11" fillId="4" borderId="81" xfId="4" applyFont="1" applyFill="1" applyBorder="1" applyProtection="1">
      <protection hidden="1"/>
    </xf>
    <xf numFmtId="3" fontId="3" fillId="3" borderId="106" xfId="0" applyNumberFormat="1" applyFont="1" applyFill="1" applyBorder="1" applyAlignment="1">
      <alignment vertical="center"/>
    </xf>
    <xf numFmtId="10" fontId="5" fillId="0" borderId="92" xfId="1" applyNumberFormat="1" applyFont="1" applyFill="1" applyBorder="1" applyAlignment="1" applyProtection="1">
      <alignment vertical="center" wrapText="1"/>
      <protection hidden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" fontId="3" fillId="3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5" borderId="96" xfId="0" applyFont="1" applyFill="1" applyBorder="1" applyAlignment="1" applyProtection="1">
      <alignment horizontal="left" vertical="center" wrapText="1"/>
      <protection locked="0"/>
    </xf>
    <xf numFmtId="0" fontId="5" fillId="5" borderId="148" xfId="0" applyFont="1" applyFill="1" applyBorder="1" applyAlignment="1" applyProtection="1">
      <alignment horizontal="left" vertical="center" wrapText="1"/>
      <protection locked="0"/>
    </xf>
    <xf numFmtId="0" fontId="5" fillId="5" borderId="93" xfId="0" applyFont="1" applyFill="1" applyBorder="1" applyAlignment="1" applyProtection="1">
      <alignment horizontal="left" vertical="center" wrapText="1"/>
      <protection locked="0"/>
    </xf>
    <xf numFmtId="3" fontId="3" fillId="3" borderId="134" xfId="0" applyNumberFormat="1" applyFont="1" applyFill="1" applyBorder="1" applyAlignment="1">
      <alignment horizontal="center" vertical="center"/>
    </xf>
    <xf numFmtId="3" fontId="3" fillId="3" borderId="106" xfId="0" applyNumberFormat="1" applyFont="1" applyFill="1" applyBorder="1" applyAlignment="1">
      <alignment horizontal="center" vertical="center"/>
    </xf>
    <xf numFmtId="49" fontId="5" fillId="5" borderId="94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45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53" xfId="0" applyFont="1" applyFill="1" applyBorder="1" applyAlignment="1" applyProtection="1">
      <alignment horizontal="left" vertical="center" wrapText="1"/>
      <protection locked="0"/>
    </xf>
    <xf numFmtId="0" fontId="5" fillId="5" borderId="154" xfId="0" applyFont="1" applyFill="1" applyBorder="1" applyAlignment="1" applyProtection="1">
      <alignment horizontal="left" vertical="center" wrapText="1"/>
      <protection locked="0"/>
    </xf>
    <xf numFmtId="0" fontId="5" fillId="5" borderId="155" xfId="0" applyFont="1" applyFill="1" applyBorder="1" applyAlignment="1" applyProtection="1">
      <alignment horizontal="left" vertical="center" wrapText="1"/>
      <protection locked="0"/>
    </xf>
    <xf numFmtId="3" fontId="23" fillId="4" borderId="94" xfId="0" applyNumberFormat="1" applyFont="1" applyFill="1" applyBorder="1" applyAlignment="1">
      <alignment horizontal="left" vertical="center"/>
    </xf>
    <xf numFmtId="3" fontId="23" fillId="4" borderId="145" xfId="0" applyNumberFormat="1" applyFont="1" applyFill="1" applyBorder="1" applyAlignment="1">
      <alignment horizontal="left" vertical="center"/>
    </xf>
    <xf numFmtId="3" fontId="23" fillId="4" borderId="95" xfId="0" applyNumberFormat="1" applyFont="1" applyFill="1" applyBorder="1" applyAlignment="1">
      <alignment horizontal="left" vertical="center"/>
    </xf>
    <xf numFmtId="9" fontId="5" fillId="5" borderId="152" xfId="0" applyNumberFormat="1" applyFont="1" applyFill="1" applyBorder="1" applyAlignment="1" applyProtection="1">
      <alignment horizontal="left" vertical="center" wrapText="1"/>
      <protection locked="0"/>
    </xf>
    <xf numFmtId="9" fontId="5" fillId="5" borderId="149" xfId="0" applyNumberFormat="1" applyFont="1" applyFill="1" applyBorder="1" applyAlignment="1" applyProtection="1">
      <alignment horizontal="left" vertical="center" wrapText="1"/>
      <protection locked="0"/>
    </xf>
    <xf numFmtId="9" fontId="5" fillId="5" borderId="150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96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148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93" xfId="0" applyNumberFormat="1" applyFont="1" applyFill="1" applyBorder="1" applyAlignment="1" applyProtection="1">
      <alignment horizontal="left" vertical="center" wrapText="1"/>
      <protection locked="0"/>
    </xf>
    <xf numFmtId="14" fontId="4" fillId="5" borderId="0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85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6" fillId="6" borderId="94" xfId="4" applyFont="1" applyFill="1" applyBorder="1" applyAlignment="1" applyProtection="1">
      <alignment horizontal="left"/>
      <protection hidden="1"/>
    </xf>
    <xf numFmtId="0" fontId="16" fillId="6" borderId="147" xfId="4" applyFont="1" applyFill="1" applyBorder="1" applyAlignment="1" applyProtection="1">
      <alignment horizontal="left"/>
      <protection hidden="1"/>
    </xf>
    <xf numFmtId="0" fontId="19" fillId="3" borderId="142" xfId="0" applyFont="1" applyFill="1" applyBorder="1" applyAlignment="1" applyProtection="1">
      <alignment horizontal="center"/>
      <protection hidden="1"/>
    </xf>
    <xf numFmtId="0" fontId="19" fillId="3" borderId="16" xfId="0" applyFont="1" applyFill="1" applyBorder="1" applyAlignment="1" applyProtection="1">
      <alignment horizontal="center"/>
      <protection hidden="1"/>
    </xf>
    <xf numFmtId="0" fontId="19" fillId="3" borderId="82" xfId="0" applyFont="1" applyFill="1" applyBorder="1" applyAlignment="1" applyProtection="1">
      <alignment horizontal="center"/>
      <protection hidden="1"/>
    </xf>
    <xf numFmtId="0" fontId="19" fillId="3" borderId="83" xfId="0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 wrapText="1"/>
      <protection hidden="1"/>
    </xf>
    <xf numFmtId="0" fontId="22" fillId="0" borderId="0" xfId="0" applyFont="1" applyAlignment="1" applyProtection="1">
      <alignment horizontal="left" wrapText="1"/>
      <protection hidden="1"/>
    </xf>
    <xf numFmtId="0" fontId="5" fillId="0" borderId="0" xfId="0" quotePrefix="1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2" fillId="6" borderId="55" xfId="0" applyFont="1" applyFill="1" applyBorder="1" applyAlignment="1" applyProtection="1">
      <alignment horizontal="center" vertical="center"/>
      <protection hidden="1"/>
    </xf>
    <xf numFmtId="0" fontId="2" fillId="6" borderId="56" xfId="0" applyFont="1" applyFill="1" applyBorder="1" applyAlignment="1" applyProtection="1">
      <alignment horizontal="center" vertical="center"/>
      <protection hidden="1"/>
    </xf>
    <xf numFmtId="0" fontId="2" fillId="6" borderId="35" xfId="0" applyFont="1" applyFill="1" applyBorder="1" applyAlignment="1" applyProtection="1">
      <alignment horizontal="center" vertical="center"/>
      <protection hidden="1"/>
    </xf>
    <xf numFmtId="0" fontId="2" fillId="6" borderId="64" xfId="0" applyFont="1" applyFill="1" applyBorder="1" applyAlignment="1" applyProtection="1">
      <alignment horizontal="center" vertical="center"/>
      <protection hidden="1"/>
    </xf>
    <xf numFmtId="0" fontId="2" fillId="6" borderId="63" xfId="0" applyFont="1" applyFill="1" applyBorder="1" applyAlignment="1" applyProtection="1">
      <alignment horizontal="center" vertical="center"/>
      <protection hidden="1"/>
    </xf>
    <xf numFmtId="0" fontId="2" fillId="6" borderId="34" xfId="0" applyFont="1" applyFill="1" applyBorder="1" applyAlignment="1" applyProtection="1">
      <alignment horizontal="center" vertical="center"/>
      <protection hidden="1"/>
    </xf>
    <xf numFmtId="0" fontId="2" fillId="6" borderId="66" xfId="0" applyFont="1" applyFill="1" applyBorder="1" applyAlignment="1" applyProtection="1">
      <alignment horizontal="center" vertical="center"/>
      <protection hidden="1"/>
    </xf>
    <xf numFmtId="0" fontId="16" fillId="6" borderId="64" xfId="0" applyFont="1" applyFill="1" applyBorder="1" applyAlignment="1" applyProtection="1">
      <alignment horizontal="center"/>
      <protection hidden="1"/>
    </xf>
    <xf numFmtId="0" fontId="16" fillId="6" borderId="63" xfId="0" applyFont="1" applyFill="1" applyBorder="1" applyAlignment="1" applyProtection="1">
      <alignment horizontal="center"/>
      <protection hidden="1"/>
    </xf>
    <xf numFmtId="3" fontId="3" fillId="3" borderId="103" xfId="0" applyNumberFormat="1" applyFont="1" applyFill="1" applyBorder="1" applyAlignment="1" applyProtection="1">
      <alignment horizontal="left" vertical="center"/>
      <protection hidden="1"/>
    </xf>
    <xf numFmtId="3" fontId="3" fillId="3" borderId="75" xfId="0" applyNumberFormat="1" applyFont="1" applyFill="1" applyBorder="1" applyAlignment="1" applyProtection="1">
      <alignment horizontal="left" vertical="center"/>
      <protection hidden="1"/>
    </xf>
    <xf numFmtId="3" fontId="3" fillId="3" borderId="104" xfId="0" applyNumberFormat="1" applyFont="1" applyFill="1" applyBorder="1" applyAlignment="1" applyProtection="1">
      <alignment horizontal="center" vertical="center"/>
      <protection hidden="1"/>
    </xf>
    <xf numFmtId="3" fontId="3" fillId="3" borderId="75" xfId="0" applyNumberFormat="1" applyFont="1" applyFill="1" applyBorder="1" applyAlignment="1" applyProtection="1">
      <alignment horizontal="center" vertical="center"/>
      <protection hidden="1"/>
    </xf>
    <xf numFmtId="3" fontId="3" fillId="3" borderId="105" xfId="0" applyNumberFormat="1" applyFont="1" applyFill="1" applyBorder="1" applyAlignment="1" applyProtection="1">
      <alignment horizontal="center" vertical="center"/>
      <protection hidden="1"/>
    </xf>
    <xf numFmtId="0" fontId="5" fillId="0" borderId="29" xfId="0" applyFont="1" applyFill="1" applyBorder="1" applyAlignment="1" applyProtection="1">
      <alignment horizontal="left" wrapText="1"/>
      <protection locked="0"/>
    </xf>
    <xf numFmtId="0" fontId="5" fillId="0" borderId="30" xfId="0" applyFont="1" applyFill="1" applyBorder="1" applyAlignment="1" applyProtection="1">
      <alignment horizontal="left" wrapText="1"/>
      <protection locked="0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22" fillId="0" borderId="9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22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49" fontId="5" fillId="0" borderId="29" xfId="0" applyNumberFormat="1" applyFont="1" applyFill="1" applyBorder="1" applyAlignment="1" applyProtection="1">
      <alignment horizontal="left" wrapText="1"/>
      <protection locked="0"/>
    </xf>
    <xf numFmtId="49" fontId="5" fillId="0" borderId="30" xfId="0" applyNumberFormat="1" applyFont="1" applyFill="1" applyBorder="1" applyAlignment="1" applyProtection="1">
      <alignment horizontal="left" wrapText="1"/>
      <protection locked="0"/>
    </xf>
    <xf numFmtId="49" fontId="5" fillId="0" borderId="90" xfId="0" applyNumberFormat="1" applyFont="1" applyFill="1" applyBorder="1" applyAlignment="1" applyProtection="1">
      <alignment horizontal="left" wrapText="1"/>
      <protection locked="0"/>
    </xf>
    <xf numFmtId="49" fontId="5" fillId="0" borderId="91" xfId="0" applyNumberFormat="1" applyFont="1" applyFill="1" applyBorder="1" applyAlignment="1" applyProtection="1">
      <alignment horizontal="left" wrapText="1"/>
      <protection locked="0"/>
    </xf>
    <xf numFmtId="3" fontId="3" fillId="3" borderId="88" xfId="0" applyNumberFormat="1" applyFont="1" applyFill="1" applyBorder="1" applyAlignment="1" applyProtection="1">
      <alignment horizontal="center" vertical="center"/>
      <protection hidden="1"/>
    </xf>
    <xf numFmtId="3" fontId="3" fillId="3" borderId="72" xfId="0" applyNumberFormat="1" applyFont="1" applyFill="1" applyBorder="1" applyAlignment="1" applyProtection="1">
      <alignment horizontal="center" vertical="center"/>
      <protection hidden="1"/>
    </xf>
    <xf numFmtId="0" fontId="2" fillId="6" borderId="94" xfId="0" applyFont="1" applyFill="1" applyBorder="1" applyAlignment="1" applyProtection="1">
      <alignment horizontal="center" vertical="center"/>
      <protection hidden="1"/>
    </xf>
    <xf numFmtId="0" fontId="2" fillId="6" borderId="95" xfId="0" applyFont="1" applyFill="1" applyBorder="1" applyAlignment="1" applyProtection="1">
      <alignment horizontal="center" vertical="center"/>
      <protection hidden="1"/>
    </xf>
    <xf numFmtId="0" fontId="8" fillId="0" borderId="6" xfId="3" applyFont="1" applyFill="1" applyBorder="1" applyAlignment="1" applyProtection="1">
      <alignment horizontal="left" wrapText="1"/>
      <protection locked="0"/>
    </xf>
    <xf numFmtId="0" fontId="8" fillId="0" borderId="7" xfId="3" applyFont="1" applyFill="1" applyBorder="1" applyAlignment="1" applyProtection="1">
      <alignment horizontal="left" wrapText="1"/>
      <protection locked="0"/>
    </xf>
    <xf numFmtId="49" fontId="8" fillId="0" borderId="6" xfId="3" applyNumberFormat="1" applyFont="1" applyFill="1" applyBorder="1" applyAlignment="1" applyProtection="1">
      <alignment horizontal="left" wrapText="1"/>
      <protection locked="0"/>
    </xf>
    <xf numFmtId="49" fontId="8" fillId="0" borderId="7" xfId="3" applyNumberFormat="1" applyFont="1" applyFill="1" applyBorder="1" applyAlignment="1" applyProtection="1">
      <alignment horizontal="left" wrapText="1"/>
      <protection locked="0"/>
    </xf>
    <xf numFmtId="3" fontId="3" fillId="3" borderId="26" xfId="0" applyNumberFormat="1" applyFont="1" applyFill="1" applyBorder="1" applyAlignment="1" applyProtection="1">
      <alignment horizontal="left" vertical="center"/>
      <protection hidden="1"/>
    </xf>
    <xf numFmtId="3" fontId="3" fillId="3" borderId="27" xfId="0" applyNumberFormat="1" applyFont="1" applyFill="1" applyBorder="1" applyAlignment="1" applyProtection="1">
      <alignment horizontal="left" vertical="center"/>
      <protection hidden="1"/>
    </xf>
    <xf numFmtId="3" fontId="3" fillId="3" borderId="99" xfId="0" applyNumberFormat="1" applyFont="1" applyFill="1" applyBorder="1" applyAlignment="1" applyProtection="1">
      <alignment horizontal="center" vertical="center"/>
      <protection hidden="1"/>
    </xf>
    <xf numFmtId="3" fontId="3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6" borderId="82" xfId="0" applyFont="1" applyFill="1" applyBorder="1" applyAlignment="1" applyProtection="1">
      <alignment horizontal="center" vertical="center"/>
      <protection hidden="1"/>
    </xf>
    <xf numFmtId="0" fontId="2" fillId="6" borderId="72" xfId="0" applyFont="1" applyFill="1" applyBorder="1" applyAlignment="1" applyProtection="1">
      <alignment horizontal="center" vertical="center"/>
      <protection hidden="1"/>
    </xf>
  </cellXfs>
  <cellStyles count="6">
    <cellStyle name="40 % - Dekorfärg3" xfId="3" builtinId="39"/>
    <cellStyle name="Normal" xfId="0" builtinId="0"/>
    <cellStyle name="Normal 3" xfId="4" xr:uid="{5FD582C6-C2C9-4FA9-B772-07527E96E961}"/>
    <cellStyle name="Procent" xfId="2" builtinId="5"/>
    <cellStyle name="Procent 2" xfId="5" xr:uid="{6152ED6D-EA17-4FAD-95AB-FF4F006E3610}"/>
    <cellStyle name="Tusental" xfId="1" builtinId="3"/>
  </cellStyles>
  <dxfs count="0"/>
  <tableStyles count="0" defaultTableStyle="TableStyleMedium2" defaultPivotStyle="PivotStyleLight16"/>
  <colors>
    <mruColors>
      <color rgb="FF006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1657985</xdr:colOff>
      <xdr:row>29</xdr:row>
      <xdr:rowOff>156152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4CCBEC2-76B8-47C7-BDF1-53AFD95BDA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1275"/>
          <a:ext cx="1657985" cy="3657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2398568</xdr:colOff>
      <xdr:row>27</xdr:row>
      <xdr:rowOff>129890</xdr:rowOff>
    </xdr:from>
    <xdr:to>
      <xdr:col>0</xdr:col>
      <xdr:colOff>3706091</xdr:colOff>
      <xdr:row>30</xdr:row>
      <xdr:rowOff>61739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7DA260C-7D1B-4B12-8987-F58A7A26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568" y="6321140"/>
          <a:ext cx="1307523" cy="48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15583</xdr:rowOff>
    </xdr:from>
    <xdr:to>
      <xdr:col>0</xdr:col>
      <xdr:colOff>1657985</xdr:colOff>
      <xdr:row>30</xdr:row>
      <xdr:rowOff>2883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278CB19-2220-4C51-8093-49C3EF3393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583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560243</xdr:colOff>
      <xdr:row>27</xdr:row>
      <xdr:rowOff>123825</xdr:rowOff>
    </xdr:from>
    <xdr:to>
      <xdr:col>3</xdr:col>
      <xdr:colOff>219941</xdr:colOff>
      <xdr:row>30</xdr:row>
      <xdr:rowOff>98104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6560B06-ED88-44C5-BC75-0265335E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043" y="4914900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40</xdr:row>
      <xdr:rowOff>15583</xdr:rowOff>
    </xdr:from>
    <xdr:to>
      <xdr:col>9</xdr:col>
      <xdr:colOff>2048510</xdr:colOff>
      <xdr:row>42</xdr:row>
      <xdr:rowOff>2883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6A56E98-198A-4307-877B-915D0951A6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6787858"/>
          <a:ext cx="1657985" cy="368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379268</xdr:colOff>
      <xdr:row>39</xdr:row>
      <xdr:rowOff>142875</xdr:rowOff>
    </xdr:from>
    <xdr:to>
      <xdr:col>12</xdr:col>
      <xdr:colOff>115166</xdr:colOff>
      <xdr:row>42</xdr:row>
      <xdr:rowOff>117154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BA85D2D-C928-4372-9186-EEC474C4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3918" y="6753225"/>
          <a:ext cx="1307523" cy="460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31</xdr:row>
      <xdr:rowOff>171450</xdr:rowOff>
    </xdr:from>
    <xdr:to>
      <xdr:col>10</xdr:col>
      <xdr:colOff>361950</xdr:colOff>
      <xdr:row>33</xdr:row>
      <xdr:rowOff>28575</xdr:rowOff>
    </xdr:to>
    <xdr:sp macro="" textlink="">
      <xdr:nvSpPr>
        <xdr:cNvPr id="2" name="Pil: höger 1">
          <a:extLst>
            <a:ext uri="{FF2B5EF4-FFF2-40B4-BE49-F238E27FC236}">
              <a16:creationId xmlns:a16="http://schemas.microsoft.com/office/drawing/2014/main" id="{F4476BA3-F321-4A0B-AB99-42E9F9EBE612}"/>
            </a:ext>
          </a:extLst>
        </xdr:cNvPr>
        <xdr:cNvSpPr/>
      </xdr:nvSpPr>
      <xdr:spPr bwMode="auto">
        <a:xfrm>
          <a:off x="11953875" y="6029325"/>
          <a:ext cx="1009650" cy="200025"/>
        </a:xfrm>
        <a:prstGeom prst="rightArrow">
          <a:avLst/>
        </a:prstGeom>
        <a:solidFill>
          <a:schemeClr val="accent5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polisen.se\Common\EA\Fonden%20f&#246;r%20inre%20s&#228;kerhet\Program%202021-2027\Ekonomi\Mallar%20Ekonomiska%20rapporter(faktiska%20kost%20och%20schablon)\Budgetmall%20personalkostnader+40%25%20schabl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Registrering partner"/>
      <sheetName val="Budgetöversikt"/>
      <sheetName val="Översikt Faktiska"/>
      <sheetName val="befattningar"/>
      <sheetName val="1.Personal"/>
      <sheetName val="5. Intäkter"/>
      <sheetName val="6. Finansiering"/>
    </sheetNames>
    <sheetDataSet>
      <sheetData sheetId="0"/>
      <sheetData sheetId="1">
        <row r="10">
          <cell r="A10" t="str">
            <v>Partner 01/ sökande</v>
          </cell>
        </row>
      </sheetData>
      <sheetData sheetId="2">
        <row r="4">
          <cell r="A4" t="str">
            <v>Partner 01/ sökande</v>
          </cell>
        </row>
      </sheetData>
      <sheetData sheetId="3"/>
      <sheetData sheetId="4">
        <row r="5">
          <cell r="A5" t="str">
            <v>Månad</v>
          </cell>
        </row>
        <row r="6">
          <cell r="A6" t="str">
            <v>Timme</v>
          </cell>
        </row>
      </sheetData>
      <sheetData sheetId="5">
        <row r="13">
          <cell r="N13">
            <v>0</v>
          </cell>
        </row>
      </sheetData>
      <sheetData sheetId="6">
        <row r="4">
          <cell r="C4" t="str">
            <v>-</v>
          </cell>
        </row>
      </sheetData>
      <sheetData sheetId="7">
        <row r="5">
          <cell r="B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workbookViewId="0">
      <selection activeCell="A36" sqref="A35:A36"/>
    </sheetView>
  </sheetViews>
  <sheetFormatPr defaultRowHeight="14.5" x14ac:dyDescent="0.35"/>
  <cols>
    <col min="1" max="1" width="111.7265625" customWidth="1"/>
    <col min="5" max="5" width="18.7265625" customWidth="1"/>
  </cols>
  <sheetData>
    <row r="1" spans="1:9" ht="18.5" x14ac:dyDescent="0.35">
      <c r="A1" s="1" t="s">
        <v>0</v>
      </c>
      <c r="C1" s="276" t="s">
        <v>1</v>
      </c>
      <c r="D1" s="276"/>
      <c r="E1" s="276"/>
      <c r="F1" s="276"/>
      <c r="G1" s="276"/>
      <c r="H1" s="276"/>
      <c r="I1" s="276"/>
    </row>
    <row r="3" spans="1:9" x14ac:dyDescent="0.35">
      <c r="A3" s="2" t="s">
        <v>2</v>
      </c>
    </row>
    <row r="4" spans="1:9" x14ac:dyDescent="0.35">
      <c r="A4" s="3" t="s">
        <v>3</v>
      </c>
      <c r="C4" s="277" t="s">
        <v>4</v>
      </c>
      <c r="D4" s="277"/>
      <c r="E4" s="277"/>
      <c r="F4" s="277" t="s">
        <v>5</v>
      </c>
      <c r="G4" s="277"/>
      <c r="H4" s="277"/>
      <c r="I4" s="277"/>
    </row>
    <row r="5" spans="1:9" x14ac:dyDescent="0.35">
      <c r="A5" s="4" t="s">
        <v>6</v>
      </c>
      <c r="C5" s="278" t="s">
        <v>7</v>
      </c>
      <c r="D5" s="278"/>
      <c r="E5" s="278"/>
      <c r="F5" s="278" t="s">
        <v>8</v>
      </c>
      <c r="G5" s="278"/>
      <c r="H5" s="278"/>
      <c r="I5" s="278"/>
    </row>
    <row r="6" spans="1:9" ht="26" x14ac:dyDescent="0.35">
      <c r="A6" s="3" t="s">
        <v>9</v>
      </c>
      <c r="C6" s="278"/>
      <c r="D6" s="278"/>
      <c r="E6" s="278"/>
      <c r="F6" s="274" t="s">
        <v>10</v>
      </c>
      <c r="G6" s="265"/>
      <c r="H6" s="265"/>
      <c r="I6" s="265"/>
    </row>
    <row r="7" spans="1:9" x14ac:dyDescent="0.35">
      <c r="A7" s="4" t="s">
        <v>11</v>
      </c>
      <c r="C7" s="278"/>
      <c r="D7" s="278"/>
      <c r="E7" s="278"/>
      <c r="F7" s="278" t="s">
        <v>12</v>
      </c>
      <c r="G7" s="278"/>
      <c r="H7" s="278"/>
      <c r="I7" s="278"/>
    </row>
    <row r="8" spans="1:9" x14ac:dyDescent="0.35">
      <c r="A8" s="5" t="s">
        <v>13</v>
      </c>
      <c r="C8" s="266" t="s">
        <v>93</v>
      </c>
      <c r="D8" s="267"/>
      <c r="E8" s="267"/>
      <c r="F8" s="266" t="s">
        <v>14</v>
      </c>
      <c r="G8" s="267"/>
      <c r="H8" s="267"/>
      <c r="I8" s="267"/>
    </row>
    <row r="9" spans="1:9" ht="38.5" x14ac:dyDescent="0.35">
      <c r="A9" s="3" t="s">
        <v>15</v>
      </c>
      <c r="C9" s="267"/>
      <c r="D9" s="267"/>
      <c r="E9" s="267"/>
      <c r="F9" s="267"/>
      <c r="G9" s="267"/>
      <c r="H9" s="267"/>
      <c r="I9" s="267"/>
    </row>
    <row r="10" spans="1:9" x14ac:dyDescent="0.35">
      <c r="A10" s="4"/>
      <c r="C10" s="267"/>
      <c r="D10" s="267"/>
      <c r="E10" s="267"/>
      <c r="F10" s="267"/>
      <c r="G10" s="267"/>
      <c r="H10" s="267"/>
      <c r="I10" s="267"/>
    </row>
    <row r="11" spans="1:9" x14ac:dyDescent="0.35">
      <c r="A11" s="2" t="s">
        <v>16</v>
      </c>
      <c r="C11" s="267"/>
      <c r="D11" s="267"/>
      <c r="E11" s="267"/>
      <c r="F11" s="267"/>
      <c r="G11" s="267"/>
      <c r="H11" s="267"/>
      <c r="I11" s="267"/>
    </row>
    <row r="12" spans="1:9" x14ac:dyDescent="0.35">
      <c r="A12" s="4" t="s">
        <v>17</v>
      </c>
      <c r="C12" s="267"/>
      <c r="D12" s="267"/>
      <c r="E12" s="267"/>
      <c r="F12" s="267"/>
      <c r="G12" s="267"/>
      <c r="H12" s="267"/>
      <c r="I12" s="267"/>
    </row>
    <row r="13" spans="1:9" x14ac:dyDescent="0.35">
      <c r="A13" s="4" t="s">
        <v>94</v>
      </c>
      <c r="C13" s="268" t="s">
        <v>18</v>
      </c>
      <c r="D13" s="269"/>
      <c r="E13" s="270"/>
      <c r="F13" s="268" t="s">
        <v>18</v>
      </c>
      <c r="G13" s="269"/>
      <c r="H13" s="269"/>
      <c r="I13" s="270"/>
    </row>
    <row r="14" spans="1:9" x14ac:dyDescent="0.35">
      <c r="A14" s="4" t="s">
        <v>19</v>
      </c>
      <c r="C14" s="271"/>
      <c r="D14" s="272"/>
      <c r="E14" s="273"/>
      <c r="F14" s="271"/>
      <c r="G14" s="272"/>
      <c r="H14" s="272"/>
      <c r="I14" s="273"/>
    </row>
    <row r="15" spans="1:9" x14ac:dyDescent="0.35">
      <c r="A15" s="4" t="s">
        <v>20</v>
      </c>
      <c r="C15" s="274" t="s">
        <v>21</v>
      </c>
      <c r="D15" s="265"/>
      <c r="E15" s="265"/>
      <c r="F15" s="265"/>
      <c r="G15" s="265"/>
      <c r="H15" s="265"/>
      <c r="I15" s="265"/>
    </row>
    <row r="16" spans="1:9" x14ac:dyDescent="0.35">
      <c r="A16" s="4"/>
      <c r="C16" s="265"/>
      <c r="D16" s="265"/>
      <c r="E16" s="265"/>
      <c r="F16" s="265"/>
      <c r="G16" s="265"/>
      <c r="H16" s="265"/>
      <c r="I16" s="265"/>
    </row>
    <row r="17" spans="1:9" x14ac:dyDescent="0.35">
      <c r="A17" s="2" t="s">
        <v>22</v>
      </c>
      <c r="C17" s="265"/>
      <c r="D17" s="265"/>
      <c r="E17" s="265"/>
      <c r="F17" s="265"/>
      <c r="G17" s="265"/>
      <c r="H17" s="265"/>
      <c r="I17" s="265"/>
    </row>
    <row r="18" spans="1:9" x14ac:dyDescent="0.35">
      <c r="A18" s="6" t="s">
        <v>23</v>
      </c>
      <c r="C18" s="265"/>
      <c r="D18" s="265"/>
      <c r="E18" s="265"/>
      <c r="F18" s="265"/>
      <c r="G18" s="265"/>
      <c r="H18" s="265"/>
      <c r="I18" s="265"/>
    </row>
    <row r="19" spans="1:9" x14ac:dyDescent="0.35">
      <c r="A19" s="3" t="s">
        <v>20</v>
      </c>
    </row>
    <row r="20" spans="1:9" x14ac:dyDescent="0.35">
      <c r="A20" s="3"/>
      <c r="C20" s="7"/>
      <c r="D20" s="7"/>
      <c r="E20" s="7"/>
      <c r="F20" s="7"/>
      <c r="G20" s="7"/>
      <c r="H20" s="7"/>
      <c r="I20" s="7"/>
    </row>
    <row r="21" spans="1:9" x14ac:dyDescent="0.35">
      <c r="A21" s="8" t="s">
        <v>24</v>
      </c>
      <c r="C21" s="275" t="s">
        <v>25</v>
      </c>
      <c r="D21" s="275"/>
      <c r="E21" s="275"/>
      <c r="F21" s="275"/>
      <c r="G21" s="275"/>
      <c r="H21" s="275"/>
      <c r="I21" s="275"/>
    </row>
    <row r="22" spans="1:9" x14ac:dyDescent="0.35">
      <c r="A22" s="3" t="s">
        <v>26</v>
      </c>
      <c r="C22" s="264" t="s">
        <v>27</v>
      </c>
      <c r="D22" s="264"/>
      <c r="E22" s="264"/>
      <c r="F22" s="264"/>
      <c r="G22" s="264"/>
      <c r="H22" s="264"/>
      <c r="I22" s="264"/>
    </row>
    <row r="23" spans="1:9" x14ac:dyDescent="0.35">
      <c r="A23" s="9" t="s">
        <v>28</v>
      </c>
      <c r="C23" s="264"/>
      <c r="D23" s="264"/>
      <c r="E23" s="264"/>
      <c r="F23" s="264"/>
      <c r="G23" s="264"/>
      <c r="H23" s="264"/>
      <c r="I23" s="264"/>
    </row>
    <row r="24" spans="1:9" x14ac:dyDescent="0.35">
      <c r="A24" s="3" t="s">
        <v>29</v>
      </c>
      <c r="C24" s="264"/>
      <c r="D24" s="264"/>
      <c r="E24" s="264"/>
      <c r="F24" s="264"/>
      <c r="G24" s="264"/>
      <c r="H24" s="264"/>
      <c r="I24" s="264"/>
    </row>
    <row r="25" spans="1:9" ht="26" x14ac:dyDescent="0.35">
      <c r="A25" s="3" t="s">
        <v>30</v>
      </c>
      <c r="C25" s="265" t="s">
        <v>31</v>
      </c>
      <c r="D25" s="265"/>
      <c r="E25" s="265"/>
      <c r="F25" s="265"/>
      <c r="G25" s="265"/>
      <c r="H25" s="265"/>
      <c r="I25" s="265"/>
    </row>
    <row r="26" spans="1:9" x14ac:dyDescent="0.35">
      <c r="A26" s="3" t="s">
        <v>32</v>
      </c>
      <c r="C26" s="265"/>
      <c r="D26" s="265"/>
      <c r="E26" s="265"/>
      <c r="F26" s="265"/>
      <c r="G26" s="265"/>
      <c r="H26" s="265"/>
      <c r="I26" s="265"/>
    </row>
    <row r="27" spans="1:9" x14ac:dyDescent="0.35">
      <c r="A27" s="3"/>
      <c r="C27" s="265"/>
      <c r="D27" s="265"/>
      <c r="E27" s="265"/>
      <c r="F27" s="265"/>
      <c r="G27" s="265"/>
      <c r="H27" s="265"/>
      <c r="I27" s="265"/>
    </row>
    <row r="28" spans="1:9" x14ac:dyDescent="0.35">
      <c r="A28" s="10"/>
    </row>
    <row r="29" spans="1:9" ht="15.5" x14ac:dyDescent="0.35">
      <c r="A29" s="11"/>
    </row>
    <row r="30" spans="1:9" x14ac:dyDescent="0.35">
      <c r="A30" s="3"/>
    </row>
    <row r="31" spans="1:9" x14ac:dyDescent="0.35">
      <c r="A31" s="3"/>
    </row>
    <row r="32" spans="1:9" x14ac:dyDescent="0.35">
      <c r="A32" s="3"/>
    </row>
    <row r="33" spans="1:1" x14ac:dyDescent="0.35">
      <c r="A33" s="12"/>
    </row>
  </sheetData>
  <mergeCells count="15">
    <mergeCell ref="C1:I1"/>
    <mergeCell ref="C4:E4"/>
    <mergeCell ref="F4:I4"/>
    <mergeCell ref="C5:E7"/>
    <mergeCell ref="F5:I5"/>
    <mergeCell ref="F6:I6"/>
    <mergeCell ref="F7:I7"/>
    <mergeCell ref="C22:I24"/>
    <mergeCell ref="C25:I27"/>
    <mergeCell ref="C8:E12"/>
    <mergeCell ref="F8:I12"/>
    <mergeCell ref="C13:E14"/>
    <mergeCell ref="F13:I14"/>
    <mergeCell ref="C15:I18"/>
    <mergeCell ref="C21:I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C891-B399-4B40-A853-681BBD729D59}">
  <dimension ref="A1:J18"/>
  <sheetViews>
    <sheetView workbookViewId="0">
      <selection activeCell="B7" sqref="B7:F7"/>
    </sheetView>
  </sheetViews>
  <sheetFormatPr defaultColWidth="9.1796875" defaultRowHeight="14.5" x14ac:dyDescent="0.35"/>
  <cols>
    <col min="1" max="1" width="27.453125" style="13" bestFit="1" customWidth="1"/>
    <col min="2" max="2" width="11.1796875" style="13" customWidth="1"/>
    <col min="3" max="3" width="13.54296875" style="13" customWidth="1"/>
    <col min="4" max="4" width="7.1796875" style="13" customWidth="1"/>
    <col min="5" max="5" width="9.1796875" style="13"/>
    <col min="6" max="6" width="5.7265625" style="13" customWidth="1"/>
    <col min="7" max="7" width="16.1796875" style="13" bestFit="1" customWidth="1"/>
    <col min="8" max="16384" width="9.1796875" style="13"/>
  </cols>
  <sheetData>
    <row r="1" spans="1:10" ht="15" thickBot="1" x14ac:dyDescent="0.4">
      <c r="A1" s="250"/>
      <c r="B1" s="250"/>
      <c r="C1" s="250"/>
      <c r="D1" s="250"/>
      <c r="E1" s="250"/>
      <c r="F1" s="250"/>
      <c r="G1" s="250"/>
    </row>
    <row r="2" spans="1:10" ht="19" thickBot="1" x14ac:dyDescent="0.4">
      <c r="A2" s="251" t="s">
        <v>33</v>
      </c>
      <c r="B2" s="282"/>
      <c r="C2" s="282"/>
      <c r="D2" s="282"/>
      <c r="E2" s="282"/>
      <c r="F2" s="282"/>
      <c r="G2" s="262" t="s">
        <v>34</v>
      </c>
      <c r="H2" s="250"/>
    </row>
    <row r="3" spans="1:10" ht="15" thickBot="1" x14ac:dyDescent="0.4">
      <c r="A3" s="252" t="s">
        <v>35</v>
      </c>
      <c r="B3" s="296"/>
      <c r="C3" s="297"/>
      <c r="D3" s="297"/>
      <c r="E3" s="297"/>
      <c r="F3" s="298"/>
      <c r="G3" s="263">
        <v>0.4</v>
      </c>
    </row>
    <row r="4" spans="1:10" ht="15" thickBot="1" x14ac:dyDescent="0.4">
      <c r="A4" s="252" t="s">
        <v>36</v>
      </c>
      <c r="B4" s="296"/>
      <c r="C4" s="297"/>
      <c r="D4" s="297"/>
      <c r="E4" s="297"/>
      <c r="F4" s="298"/>
    </row>
    <row r="5" spans="1:10" ht="15" thickBot="1" x14ac:dyDescent="0.4">
      <c r="A5" s="254" t="s">
        <v>37</v>
      </c>
      <c r="B5" s="261" t="s">
        <v>38</v>
      </c>
      <c r="C5" s="256"/>
      <c r="D5" s="255" t="s">
        <v>39</v>
      </c>
      <c r="E5" s="299"/>
      <c r="F5" s="300"/>
    </row>
    <row r="6" spans="1:10" ht="15" thickBot="1" x14ac:dyDescent="0.4">
      <c r="A6" s="252" t="s">
        <v>40</v>
      </c>
      <c r="B6" s="301"/>
      <c r="C6" s="280"/>
      <c r="D6" s="280"/>
      <c r="E6" s="280"/>
      <c r="F6" s="281"/>
    </row>
    <row r="7" spans="1:10" ht="15" thickBot="1" x14ac:dyDescent="0.4">
      <c r="A7" s="253" t="s">
        <v>41</v>
      </c>
      <c r="B7" s="293"/>
      <c r="C7" s="294"/>
      <c r="D7" s="294"/>
      <c r="E7" s="294"/>
      <c r="F7" s="295"/>
    </row>
    <row r="8" spans="1:10" ht="15" thickBot="1" x14ac:dyDescent="0.4">
      <c r="A8" s="257"/>
      <c r="B8" s="258"/>
      <c r="C8" s="258"/>
      <c r="D8" s="258"/>
      <c r="E8" s="258"/>
      <c r="F8" s="258"/>
    </row>
    <row r="9" spans="1:10" ht="19" thickBot="1" x14ac:dyDescent="0.4">
      <c r="A9" s="251" t="s">
        <v>42</v>
      </c>
      <c r="B9" s="282" t="s">
        <v>43</v>
      </c>
      <c r="C9" s="282"/>
      <c r="D9" s="282"/>
      <c r="E9" s="282"/>
      <c r="F9" s="283"/>
      <c r="G9" s="14"/>
      <c r="H9" s="14"/>
      <c r="I9" s="14"/>
      <c r="J9" s="14"/>
    </row>
    <row r="10" spans="1:10" ht="19" thickBot="1" x14ac:dyDescent="0.4">
      <c r="A10" s="252" t="s">
        <v>44</v>
      </c>
      <c r="B10" s="290">
        <f>B3</f>
        <v>0</v>
      </c>
      <c r="C10" s="291"/>
      <c r="D10" s="291"/>
      <c r="E10" s="291"/>
      <c r="F10" s="292"/>
      <c r="G10" s="15"/>
      <c r="H10" s="15"/>
      <c r="I10" s="15"/>
      <c r="J10" s="15"/>
    </row>
    <row r="11" spans="1:10" ht="15" thickBot="1" x14ac:dyDescent="0.4">
      <c r="A11" s="259" t="s">
        <v>45</v>
      </c>
      <c r="B11" s="284"/>
      <c r="C11" s="285"/>
      <c r="D11" s="285"/>
      <c r="E11" s="285"/>
      <c r="F11" s="286"/>
      <c r="G11" s="16"/>
      <c r="H11" s="16"/>
      <c r="I11" s="16"/>
      <c r="J11" s="16"/>
    </row>
    <row r="12" spans="1:10" ht="15" thickBot="1" x14ac:dyDescent="0.4">
      <c r="A12" s="260" t="s">
        <v>46</v>
      </c>
      <c r="B12" s="279"/>
      <c r="C12" s="280"/>
      <c r="D12" s="280"/>
      <c r="E12" s="280"/>
      <c r="F12" s="281"/>
      <c r="G12" s="16"/>
      <c r="H12" s="16"/>
      <c r="I12" s="16"/>
      <c r="J12" s="16"/>
    </row>
    <row r="13" spans="1:10" ht="15" thickBot="1" x14ac:dyDescent="0.4">
      <c r="A13" s="261" t="s">
        <v>47</v>
      </c>
      <c r="B13" s="287"/>
      <c r="C13" s="288"/>
      <c r="D13" s="288"/>
      <c r="E13" s="288"/>
      <c r="F13" s="289"/>
      <c r="G13" s="16"/>
      <c r="H13" s="16"/>
      <c r="I13" s="16"/>
      <c r="J13" s="16"/>
    </row>
    <row r="14" spans="1:10" ht="15" thickBot="1" x14ac:dyDescent="0.4">
      <c r="A14" s="252" t="s">
        <v>48</v>
      </c>
      <c r="B14" s="279"/>
      <c r="C14" s="280"/>
      <c r="D14" s="280"/>
      <c r="E14" s="280"/>
      <c r="F14" s="281"/>
      <c r="G14" s="16"/>
      <c r="H14" s="16"/>
      <c r="I14" s="16"/>
      <c r="J14" s="16"/>
    </row>
    <row r="15" spans="1:10" ht="15" thickBot="1" x14ac:dyDescent="0.4">
      <c r="A15" s="261" t="s">
        <v>49</v>
      </c>
      <c r="B15" s="279"/>
      <c r="C15" s="280"/>
      <c r="D15" s="280"/>
      <c r="E15" s="280"/>
      <c r="F15" s="281"/>
      <c r="G15" s="16"/>
      <c r="H15" s="16"/>
      <c r="I15" s="16"/>
      <c r="J15" s="16"/>
    </row>
    <row r="16" spans="1:10" ht="15" thickBot="1" x14ac:dyDescent="0.4">
      <c r="A16" s="252" t="s">
        <v>50</v>
      </c>
      <c r="B16" s="279"/>
      <c r="C16" s="280"/>
      <c r="D16" s="280"/>
      <c r="E16" s="280"/>
      <c r="F16" s="281"/>
      <c r="G16" s="16"/>
      <c r="H16" s="16"/>
      <c r="I16" s="16"/>
      <c r="J16" s="16"/>
    </row>
    <row r="17" spans="1:6" ht="15" thickBot="1" x14ac:dyDescent="0.4">
      <c r="A17" s="260" t="s">
        <v>101</v>
      </c>
      <c r="B17" s="279"/>
      <c r="C17" s="280"/>
      <c r="D17" s="280"/>
      <c r="E17" s="280"/>
      <c r="F17" s="281"/>
    </row>
    <row r="18" spans="1:6" x14ac:dyDescent="0.35">
      <c r="A18" s="17"/>
    </row>
  </sheetData>
  <mergeCells count="15">
    <mergeCell ref="B7:F7"/>
    <mergeCell ref="B2:F2"/>
    <mergeCell ref="B3:F3"/>
    <mergeCell ref="B4:F4"/>
    <mergeCell ref="E5:F5"/>
    <mergeCell ref="B6:F6"/>
    <mergeCell ref="B17:F17"/>
    <mergeCell ref="B15:F15"/>
    <mergeCell ref="B16:F16"/>
    <mergeCell ref="B9:F9"/>
    <mergeCell ref="B11:F11"/>
    <mergeCell ref="B12:F12"/>
    <mergeCell ref="B13:F13"/>
    <mergeCell ref="B14:F14"/>
    <mergeCell ref="B10:F10"/>
  </mergeCells>
  <dataValidations count="2">
    <dataValidation type="list" allowBlank="1" showInputMessage="1" showErrorMessage="1" sqref="D20" xr:uid="{1FA92376-19EB-4AB2-8D02-9DC9E47FC561}">
      <formula1>"ja,nej"</formula1>
    </dataValidation>
    <dataValidation type="list" allowBlank="1" showInputMessage="1" showErrorMessage="1" sqref="B7:F7" xr:uid="{349C9822-9543-4DA6-A714-AFF50B661FFD}">
      <formula1>"100%,90%,75%"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B2A8-4BA2-4004-98E3-CF997314C893}">
  <dimension ref="A1:V39"/>
  <sheetViews>
    <sheetView workbookViewId="0">
      <selection activeCell="C13" sqref="C13"/>
    </sheetView>
  </sheetViews>
  <sheetFormatPr defaultColWidth="9.1796875" defaultRowHeight="14.5" x14ac:dyDescent="0.35"/>
  <cols>
    <col min="1" max="1" width="5.453125" style="20" customWidth="1"/>
    <col min="2" max="2" width="32.26953125" style="20" bestFit="1" customWidth="1"/>
    <col min="3" max="7" width="11.453125" style="20" bestFit="1" customWidth="1"/>
    <col min="8" max="8" width="17.7265625" style="20" bestFit="1" customWidth="1"/>
    <col min="9" max="9" width="9.26953125" style="20" customWidth="1"/>
    <col min="10" max="10" width="36.1796875" style="20" bestFit="1" customWidth="1"/>
    <col min="11" max="11" width="12.54296875" style="20" customWidth="1"/>
    <col min="12" max="15" width="11" style="20" customWidth="1"/>
    <col min="16" max="16" width="13.54296875" style="20" customWidth="1"/>
    <col min="17" max="17" width="12.7265625" style="20" customWidth="1"/>
    <col min="18" max="18" width="16" style="20" customWidth="1"/>
    <col min="19" max="19" width="23.453125" style="20" customWidth="1"/>
    <col min="20" max="20" width="10.26953125" style="20" customWidth="1"/>
    <col min="21" max="21" width="5.54296875" style="20" customWidth="1"/>
    <col min="22" max="22" width="14.54296875" style="20" customWidth="1"/>
    <col min="23" max="23" width="23.453125" style="20" customWidth="1"/>
    <col min="24" max="24" width="10.26953125" style="20" customWidth="1"/>
    <col min="25" max="25" width="5.54296875" style="20" customWidth="1"/>
    <col min="26" max="26" width="18.81640625" style="20" customWidth="1"/>
    <col min="27" max="27" width="23.453125" style="20" customWidth="1"/>
    <col min="28" max="29" width="10.26953125" style="20" customWidth="1"/>
    <col min="30" max="30" width="5.54296875" style="20" customWidth="1"/>
    <col min="31" max="31" width="15.453125" style="20" customWidth="1"/>
    <col min="32" max="32" width="23.453125" style="20" customWidth="1"/>
    <col min="33" max="34" width="10.26953125" style="20" customWidth="1"/>
    <col min="35" max="35" width="5.54296875" style="20" customWidth="1"/>
    <col min="36" max="36" width="15.7265625" style="20" bestFit="1" customWidth="1"/>
    <col min="37" max="37" width="23.453125" style="20" bestFit="1" customWidth="1"/>
    <col min="38" max="39" width="10.26953125" style="20" customWidth="1"/>
    <col min="40" max="40" width="5.54296875" style="20" customWidth="1"/>
    <col min="41" max="41" width="22.54296875" style="20" bestFit="1" customWidth="1"/>
    <col min="42" max="42" width="40.81640625" style="20" bestFit="1" customWidth="1"/>
    <col min="43" max="43" width="5.54296875" style="20" customWidth="1"/>
    <col min="44" max="44" width="46.7265625" style="20" bestFit="1" customWidth="1"/>
    <col min="45" max="45" width="12.1796875" style="20" customWidth="1"/>
    <col min="46" max="46" width="14.54296875" style="20" bestFit="1" customWidth="1"/>
    <col min="47" max="47" width="23.453125" style="20" bestFit="1" customWidth="1"/>
    <col min="48" max="51" width="10.26953125" style="20" bestFit="1" customWidth="1"/>
    <col min="52" max="52" width="5.54296875" style="20" customWidth="1"/>
    <col min="53" max="53" width="18.81640625" style="20" bestFit="1" customWidth="1"/>
    <col min="54" max="54" width="23.453125" style="20" bestFit="1" customWidth="1"/>
    <col min="55" max="63" width="10.26953125" style="20" bestFit="1" customWidth="1"/>
    <col min="64" max="64" width="5.54296875" style="20" customWidth="1"/>
    <col min="65" max="65" width="15.453125" style="20" bestFit="1" customWidth="1"/>
    <col min="66" max="66" width="23.453125" style="20" bestFit="1" customWidth="1"/>
    <col min="67" max="75" width="10.26953125" style="20" bestFit="1" customWidth="1"/>
    <col min="76" max="76" width="5.54296875" style="20" customWidth="1"/>
    <col min="77" max="77" width="15.7265625" style="20" bestFit="1" customWidth="1"/>
    <col min="78" max="78" width="23.453125" style="20" bestFit="1" customWidth="1"/>
    <col min="79" max="82" width="10.26953125" style="20" bestFit="1" customWidth="1"/>
    <col min="83" max="83" width="5.54296875" style="20" customWidth="1"/>
    <col min="84" max="84" width="22.54296875" style="20" bestFit="1" customWidth="1"/>
    <col min="85" max="85" width="41" style="20" bestFit="1" customWidth="1"/>
    <col min="86" max="94" width="10.26953125" style="20" bestFit="1" customWidth="1"/>
    <col min="95" max="95" width="5.54296875" style="20" customWidth="1"/>
    <col min="96" max="96" width="46.7265625" style="20" bestFit="1" customWidth="1"/>
    <col min="97" max="97" width="12.1796875" style="20" bestFit="1" customWidth="1"/>
    <col min="98" max="16384" width="9.1796875" style="20"/>
  </cols>
  <sheetData>
    <row r="1" spans="1:17" ht="18" thickBot="1" x14ac:dyDescent="0.4">
      <c r="A1" s="18"/>
      <c r="B1" s="18"/>
      <c r="C1" s="19"/>
      <c r="D1" s="19"/>
      <c r="E1" s="19"/>
      <c r="F1" s="19"/>
      <c r="G1" s="19"/>
      <c r="H1" s="19"/>
    </row>
    <row r="2" spans="1:17" ht="19" thickBot="1" x14ac:dyDescent="0.5">
      <c r="A2" s="305" t="s">
        <v>51</v>
      </c>
      <c r="B2" s="306"/>
      <c r="C2" s="212">
        <v>2025</v>
      </c>
      <c r="D2" s="212">
        <v>2026</v>
      </c>
      <c r="E2" s="212">
        <v>2027</v>
      </c>
      <c r="F2" s="212">
        <v>2028</v>
      </c>
      <c r="G2" s="212">
        <v>2029</v>
      </c>
      <c r="H2" s="213" t="s">
        <v>52</v>
      </c>
      <c r="J2" s="211" t="s">
        <v>53</v>
      </c>
      <c r="K2" s="212">
        <v>2025</v>
      </c>
      <c r="L2" s="212">
        <v>2026</v>
      </c>
      <c r="M2" s="212">
        <v>2027</v>
      </c>
      <c r="N2" s="212">
        <v>2028</v>
      </c>
      <c r="O2" s="212">
        <v>2029</v>
      </c>
      <c r="P2" s="213" t="s">
        <v>52</v>
      </c>
    </row>
    <row r="3" spans="1:17" x14ac:dyDescent="0.35">
      <c r="A3" s="236">
        <v>1</v>
      </c>
      <c r="B3" s="237" t="s">
        <v>54</v>
      </c>
      <c r="C3" s="234">
        <f>SUM(C4:C10)</f>
        <v>0</v>
      </c>
      <c r="D3" s="234">
        <f>SUM(D4:D10)</f>
        <v>0</v>
      </c>
      <c r="E3" s="234">
        <f>SUM(E4:E10)</f>
        <v>0</v>
      </c>
      <c r="F3" s="234">
        <f>SUM(F4:F10)</f>
        <v>0</v>
      </c>
      <c r="G3" s="234">
        <f>SUM(G4:G10)</f>
        <v>0</v>
      </c>
      <c r="H3" s="235">
        <f t="shared" ref="H3:H11" si="0">SUM(C3:G3)</f>
        <v>0</v>
      </c>
      <c r="I3" s="190"/>
      <c r="J3" s="208" t="s">
        <v>55</v>
      </c>
      <c r="K3" s="209">
        <f t="shared" ref="K3:P3" si="1">SUM(K4:K13)</f>
        <v>100000</v>
      </c>
      <c r="L3" s="209">
        <f t="shared" si="1"/>
        <v>100000</v>
      </c>
      <c r="M3" s="209">
        <f t="shared" si="1"/>
        <v>100000</v>
      </c>
      <c r="N3" s="209">
        <f t="shared" si="1"/>
        <v>100000</v>
      </c>
      <c r="O3" s="209">
        <f t="shared" si="1"/>
        <v>150000</v>
      </c>
      <c r="P3" s="210">
        <f t="shared" si="1"/>
        <v>550000</v>
      </c>
      <c r="Q3" s="190"/>
    </row>
    <row r="4" spans="1:17" x14ac:dyDescent="0.35">
      <c r="A4" s="220" t="str">
        <f>'Registrering partner'!A10</f>
        <v>Partner 01/ sökande</v>
      </c>
      <c r="B4" s="105" t="str">
        <f>IF('Registrering partner'!B10=0,"",'Registrering partner'!B10)</f>
        <v/>
      </c>
      <c r="C4" s="100">
        <f>SUMIF('1.Personal'!$B$13:$B$52,Budgetöversikt!A4,'1.Personal'!$N$13:$N$52)</f>
        <v>0</v>
      </c>
      <c r="D4" s="100">
        <f>SUMIF('1.Personal'!$B$13:$B$52,Budgetöversikt!A4,'1.Personal'!$O$13:$O$52)</f>
        <v>0</v>
      </c>
      <c r="E4" s="100">
        <f>SUMIF('1.Personal'!$B$13:$B$52,Budgetöversikt!A4,'1.Personal'!$P$13:$P$52)</f>
        <v>0</v>
      </c>
      <c r="F4" s="100">
        <f>SUMIF('1.Personal'!$B$13:$B$52,Budgetöversikt!A4,'1.Personal'!$Q$13:$Q$52)</f>
        <v>0</v>
      </c>
      <c r="G4" s="100">
        <f>SUMIF('1.Personal'!$B$13:$B$52,Budgetöversikt!A4,'1.Personal'!$R$13:$R$52)</f>
        <v>0</v>
      </c>
      <c r="H4" s="202">
        <f t="shared" si="0"/>
        <v>0</v>
      </c>
      <c r="I4" s="190"/>
      <c r="J4" s="191">
        <f>'3.Finansiering'!B5</f>
        <v>0</v>
      </c>
      <c r="K4" s="101">
        <f>'3.Finansiering'!D5</f>
        <v>100000</v>
      </c>
      <c r="L4" s="101">
        <f>'3.Finansiering'!E5</f>
        <v>100000</v>
      </c>
      <c r="M4" s="101">
        <f>'3.Finansiering'!F5</f>
        <v>100000</v>
      </c>
      <c r="N4" s="101">
        <f>'3.Finansiering'!G5</f>
        <v>100000</v>
      </c>
      <c r="O4" s="102">
        <f>'3.Finansiering'!H5</f>
        <v>150000</v>
      </c>
      <c r="P4" s="192">
        <f t="shared" ref="P4:P13" si="2">SUM(K4:O4)</f>
        <v>550000</v>
      </c>
    </row>
    <row r="5" spans="1:17" x14ac:dyDescent="0.35">
      <c r="A5" s="221" t="str">
        <f>'Registrering partner'!A11</f>
        <v>Partner 02</v>
      </c>
      <c r="B5" s="105" t="str">
        <f>IF('Registrering partner'!B11=0,"",'Registrering partner'!B11)</f>
        <v/>
      </c>
      <c r="C5" s="100">
        <f>SUMIF('1.Personal'!$B$13:$B$52,Budgetöversikt!A5,'1.Personal'!$N$13:$N$52)</f>
        <v>0</v>
      </c>
      <c r="D5" s="100">
        <f>SUMIF('1.Personal'!$B$13:$B$52,Budgetöversikt!A5,'1.Personal'!$O$13:$O$52)</f>
        <v>0</v>
      </c>
      <c r="E5" s="100">
        <f>SUMIF('1.Personal'!$B$13:$B$52,Budgetöversikt!A5,'1.Personal'!$P$13:$P$52)</f>
        <v>0</v>
      </c>
      <c r="F5" s="100">
        <f>SUMIF('1.Personal'!$B$13:$B$52,Budgetöversikt!A5,'1.Personal'!$Q$13:$Q$52)</f>
        <v>0</v>
      </c>
      <c r="G5" s="100">
        <f>SUMIF('1.Personal'!$B$13:$B$52,Budgetöversikt!A5,'1.Personal'!$R$13:$R$52)</f>
        <v>0</v>
      </c>
      <c r="H5" s="194">
        <f t="shared" si="0"/>
        <v>0</v>
      </c>
      <c r="I5" s="190"/>
      <c r="J5" s="191" t="str">
        <f>'3.Finansiering'!B6</f>
        <v>-</v>
      </c>
      <c r="K5" s="101">
        <f>'3.Finansiering'!D6</f>
        <v>0</v>
      </c>
      <c r="L5" s="101">
        <f>'3.Finansiering'!E6</f>
        <v>0</v>
      </c>
      <c r="M5" s="101">
        <f>'3.Finansiering'!F6</f>
        <v>0</v>
      </c>
      <c r="N5" s="101">
        <f>'3.Finansiering'!G6</f>
        <v>0</v>
      </c>
      <c r="O5" s="101">
        <f>'3.Finansiering'!H6</f>
        <v>0</v>
      </c>
      <c r="P5" s="193">
        <f t="shared" si="2"/>
        <v>0</v>
      </c>
    </row>
    <row r="6" spans="1:17" x14ac:dyDescent="0.35">
      <c r="A6" s="221" t="str">
        <f>'Registrering partner'!A12</f>
        <v>Partner 03</v>
      </c>
      <c r="B6" s="105" t="str">
        <f>IF('Registrering partner'!B12=0,"",'Registrering partner'!B12)</f>
        <v/>
      </c>
      <c r="C6" s="100">
        <f>SUMIF('1.Personal'!$B$13:$B$52,Budgetöversikt!A6,'1.Personal'!$N$13:$N$52)</f>
        <v>0</v>
      </c>
      <c r="D6" s="100">
        <f>SUMIF('1.Personal'!$B$13:$B$52,Budgetöversikt!A6,'1.Personal'!$O$13:$O$52)</f>
        <v>0</v>
      </c>
      <c r="E6" s="100">
        <f>SUMIF('1.Personal'!$B$13:$B$52,Budgetöversikt!A6,'1.Personal'!$P$13:$P$52)</f>
        <v>0</v>
      </c>
      <c r="F6" s="100">
        <f>SUMIF('1.Personal'!$B$13:$B$52,Budgetöversikt!A6,'1.Personal'!$Q$13:$Q$52)</f>
        <v>0</v>
      </c>
      <c r="G6" s="100">
        <f>SUMIF('1.Personal'!$B$13:$B$52,Budgetöversikt!A6,'1.Personal'!$R$13:$R$52)</f>
        <v>0</v>
      </c>
      <c r="H6" s="193">
        <f t="shared" si="0"/>
        <v>0</v>
      </c>
      <c r="I6" s="190"/>
      <c r="J6" s="191" t="str">
        <f>'3.Finansiering'!B7</f>
        <v>-</v>
      </c>
      <c r="K6" s="101">
        <f>'3.Finansiering'!D7</f>
        <v>0</v>
      </c>
      <c r="L6" s="101">
        <f>'3.Finansiering'!E7</f>
        <v>0</v>
      </c>
      <c r="M6" s="101">
        <f>'3.Finansiering'!F7</f>
        <v>0</v>
      </c>
      <c r="N6" s="101">
        <f>'3.Finansiering'!G7</f>
        <v>0</v>
      </c>
      <c r="O6" s="102">
        <f>'3.Finansiering'!H7</f>
        <v>0</v>
      </c>
      <c r="P6" s="194">
        <f t="shared" si="2"/>
        <v>0</v>
      </c>
    </row>
    <row r="7" spans="1:17" x14ac:dyDescent="0.35">
      <c r="A7" s="221" t="str">
        <f>'Registrering partner'!A13</f>
        <v>Partner 04</v>
      </c>
      <c r="B7" s="105" t="str">
        <f>IF('Registrering partner'!B13=0,"",'Registrering partner'!B13)</f>
        <v/>
      </c>
      <c r="C7" s="100">
        <f>SUMIF('1.Personal'!$B$13:$B$52,Budgetöversikt!A7,'1.Personal'!$N$13:$N$52)</f>
        <v>0</v>
      </c>
      <c r="D7" s="100">
        <f>SUMIF('1.Personal'!$B$13:$B$52,Budgetöversikt!A7,'1.Personal'!$O$13:$O$52)</f>
        <v>0</v>
      </c>
      <c r="E7" s="100">
        <f>SUMIF('1.Personal'!$B$13:$B$52,Budgetöversikt!A7,'1.Personal'!$P$13:$P$52)</f>
        <v>0</v>
      </c>
      <c r="F7" s="100">
        <f>SUMIF('1.Personal'!$B$13:$B$52,Budgetöversikt!A7,'1.Personal'!$Q$13:$Q$52)</f>
        <v>0</v>
      </c>
      <c r="G7" s="100">
        <f>SUMIF('1.Personal'!$B$13:$B$52,Budgetöversikt!A7,'1.Personal'!$R$13:$R$52)</f>
        <v>0</v>
      </c>
      <c r="H7" s="222">
        <f t="shared" si="0"/>
        <v>0</v>
      </c>
      <c r="I7" s="190"/>
      <c r="J7" s="191" t="str">
        <f>'3.Finansiering'!B8</f>
        <v>-</v>
      </c>
      <c r="K7" s="100">
        <f>'3.Finansiering'!D8</f>
        <v>0</v>
      </c>
      <c r="L7" s="100">
        <f>'3.Finansiering'!E8</f>
        <v>0</v>
      </c>
      <c r="M7" s="100">
        <f>'3.Finansiering'!F8</f>
        <v>0</v>
      </c>
      <c r="N7" s="100">
        <f>'3.Finansiering'!G8</f>
        <v>0</v>
      </c>
      <c r="O7" s="103">
        <f>'3.Finansiering'!H8</f>
        <v>0</v>
      </c>
      <c r="P7" s="194">
        <f t="shared" si="2"/>
        <v>0</v>
      </c>
    </row>
    <row r="8" spans="1:17" x14ac:dyDescent="0.35">
      <c r="A8" s="221" t="str">
        <f>'Registrering partner'!A14</f>
        <v>Partner 05</v>
      </c>
      <c r="B8" s="105" t="str">
        <f>IF('Registrering partner'!B14=0,"",'Registrering partner'!B14)</f>
        <v/>
      </c>
      <c r="C8" s="100">
        <f>SUMIF('1.Personal'!$B$13:$B$52,Budgetöversikt!A8,'1.Personal'!$N$13:$N$52)</f>
        <v>0</v>
      </c>
      <c r="D8" s="100">
        <f>SUMIF('1.Personal'!$B$13:$B$52,Budgetöversikt!A8,'1.Personal'!$O$13:$O$52)</f>
        <v>0</v>
      </c>
      <c r="E8" s="100">
        <f>SUMIF('1.Personal'!$B$13:$B$52,Budgetöversikt!A8,'1.Personal'!$P$13:$P$52)</f>
        <v>0</v>
      </c>
      <c r="F8" s="100">
        <f>SUMIF('1.Personal'!$B$13:$B$52,Budgetöversikt!A8,'1.Personal'!$Q$13:$Q$52)</f>
        <v>0</v>
      </c>
      <c r="G8" s="100">
        <f>SUMIF('1.Personal'!$B$13:$B$52,Budgetöversikt!A8,'1.Personal'!$R$13:$R$52)</f>
        <v>0</v>
      </c>
      <c r="H8" s="193">
        <f t="shared" si="0"/>
        <v>0</v>
      </c>
      <c r="I8" s="190"/>
      <c r="J8" s="191" t="str">
        <f>'3.Finansiering'!B9</f>
        <v>-</v>
      </c>
      <c r="K8" s="101">
        <f>'3.Finansiering'!D9</f>
        <v>0</v>
      </c>
      <c r="L8" s="101">
        <f>'3.Finansiering'!E9</f>
        <v>0</v>
      </c>
      <c r="M8" s="101">
        <f>'3.Finansiering'!F9</f>
        <v>0</v>
      </c>
      <c r="N8" s="101">
        <f>'3.Finansiering'!G9</f>
        <v>0</v>
      </c>
      <c r="O8" s="101">
        <f>'3.Finansiering'!H9</f>
        <v>0</v>
      </c>
      <c r="P8" s="193">
        <f t="shared" si="2"/>
        <v>0</v>
      </c>
    </row>
    <row r="9" spans="1:17" x14ac:dyDescent="0.35">
      <c r="A9" s="221" t="str">
        <f>'Registrering partner'!A15</f>
        <v>Partner 06</v>
      </c>
      <c r="B9" s="105" t="str">
        <f>IF('Registrering partner'!B15=0,"",'Registrering partner'!B15)</f>
        <v/>
      </c>
      <c r="C9" s="100">
        <f>SUMIF('1.Personal'!$B$13:$B$52,Budgetöversikt!A9,'1.Personal'!$N$13:$N$52)</f>
        <v>0</v>
      </c>
      <c r="D9" s="100">
        <f>SUMIF('1.Personal'!$B$13:$B$52,Budgetöversikt!A9,'1.Personal'!$O$13:$O$52)</f>
        <v>0</v>
      </c>
      <c r="E9" s="100">
        <f>SUMIF('1.Personal'!$B$13:$B$52,Budgetöversikt!A9,'1.Personal'!$P$13:$P$52)</f>
        <v>0</v>
      </c>
      <c r="F9" s="100">
        <f>SUMIF('1.Personal'!$B$13:$B$52,Budgetöversikt!A9,'1.Personal'!$Q$13:$Q$52)</f>
        <v>0</v>
      </c>
      <c r="G9" s="100">
        <f>SUMIF('1.Personal'!$B$13:$B$52,Budgetöversikt!A9,'1.Personal'!$R$13:$R$52)</f>
        <v>0</v>
      </c>
      <c r="H9" s="193">
        <f t="shared" si="0"/>
        <v>0</v>
      </c>
      <c r="I9" s="190"/>
      <c r="J9" s="195" t="str">
        <f>'3.Finansiering'!B10</f>
        <v>-</v>
      </c>
      <c r="K9" s="100">
        <f>'3.Finansiering'!D10</f>
        <v>0</v>
      </c>
      <c r="L9" s="101">
        <f>'3.Finansiering'!E10</f>
        <v>0</v>
      </c>
      <c r="M9" s="100">
        <f>'3.Finansiering'!F10</f>
        <v>0</v>
      </c>
      <c r="N9" s="100">
        <f>'3.Finansiering'!G10</f>
        <v>0</v>
      </c>
      <c r="O9" s="100">
        <f>'3.Finansiering'!H10</f>
        <v>0</v>
      </c>
      <c r="P9" s="193">
        <f t="shared" si="2"/>
        <v>0</v>
      </c>
    </row>
    <row r="10" spans="1:17" x14ac:dyDescent="0.35">
      <c r="A10" s="221" t="str">
        <f>'Registrering partner'!A16</f>
        <v>Partner 07</v>
      </c>
      <c r="B10" s="105" t="str">
        <f>IF('Registrering partner'!B16=0,"",'Registrering partner'!B16)</f>
        <v/>
      </c>
      <c r="C10" s="100">
        <f>SUMIF('1.Personal'!$B$13:$B$52,Budgetöversikt!A10,'1.Personal'!$N$13:$N$52)</f>
        <v>0</v>
      </c>
      <c r="D10" s="100">
        <f>SUMIF('1.Personal'!$B$13:$B$52,Budgetöversikt!A10,'1.Personal'!$O$13:$O$52)</f>
        <v>0</v>
      </c>
      <c r="E10" s="100">
        <f>SUMIF('1.Personal'!$B$13:$B$52,Budgetöversikt!A10,'1.Personal'!$P$13:$P$52)</f>
        <v>0</v>
      </c>
      <c r="F10" s="100">
        <f>SUMIF('1.Personal'!$B$13:$B$52,Budgetöversikt!A10,'1.Personal'!$Q$13:$Q$52)</f>
        <v>0</v>
      </c>
      <c r="G10" s="100">
        <f>SUMIF('1.Personal'!$B$13:$B$52,Budgetöversikt!A10,'1.Personal'!$R$13:$R$52)</f>
        <v>0</v>
      </c>
      <c r="H10" s="193">
        <f t="shared" si="0"/>
        <v>0</v>
      </c>
      <c r="I10" s="190"/>
      <c r="J10" s="196" t="str">
        <f>'3.Finansiering'!B11</f>
        <v>-</v>
      </c>
      <c r="K10" s="101">
        <f>'3.Finansiering'!D11</f>
        <v>0</v>
      </c>
      <c r="L10" s="101">
        <f>'3.Finansiering'!E11</f>
        <v>0</v>
      </c>
      <c r="M10" s="101">
        <f>'3.Finansiering'!F11</f>
        <v>0</v>
      </c>
      <c r="N10" s="101">
        <f>'3.Finansiering'!G11</f>
        <v>0</v>
      </c>
      <c r="O10" s="101">
        <f>'3.Finansiering'!H11</f>
        <v>0</v>
      </c>
      <c r="P10" s="193">
        <f t="shared" si="2"/>
        <v>0</v>
      </c>
    </row>
    <row r="11" spans="1:17" ht="15" thickBot="1" x14ac:dyDescent="0.4">
      <c r="A11" s="223" t="str">
        <f>'Registrering partner'!A17</f>
        <v>Partner 08</v>
      </c>
      <c r="B11" s="218" t="str">
        <f>IF('Registrering partner'!B17=0,"",'Registrering partner'!B17)</f>
        <v/>
      </c>
      <c r="C11" s="219">
        <f>SUMIF('1.Personal'!$B$13:$B$52,Budgetöversikt!A11,'1.Personal'!$N$13:$N$52)</f>
        <v>0</v>
      </c>
      <c r="D11" s="219">
        <f>SUMIF('1.Personal'!$B$13:$B$52,Budgetöversikt!A11,'1.Personal'!$O$13:$O$52)</f>
        <v>0</v>
      </c>
      <c r="E11" s="219">
        <f>SUMIF('1.Personal'!$B$13:$B$52,Budgetöversikt!A11,'1.Personal'!$P$13:$P$52)</f>
        <v>0</v>
      </c>
      <c r="F11" s="219">
        <f>SUMIF('1.Personal'!$B$13:$B$52,Budgetöversikt!A11,'1.Personal'!$Q$13:$Q$52)</f>
        <v>0</v>
      </c>
      <c r="G11" s="219">
        <f>SUMIF('1.Personal'!$B$13:$B$52,Budgetöversikt!A11,'1.Personal'!$R$13:$R$52)</f>
        <v>0</v>
      </c>
      <c r="H11" s="224">
        <f t="shared" si="0"/>
        <v>0</v>
      </c>
      <c r="I11" s="190"/>
      <c r="J11" s="197" t="str">
        <f>IF('3.Finansiering'!A20=0,"-",'3.Finansiering'!A20)</f>
        <v>-</v>
      </c>
      <c r="K11" s="104">
        <f>'3.Finansiering'!D20</f>
        <v>0</v>
      </c>
      <c r="L11" s="101">
        <f>'3.Finansiering'!E20</f>
        <v>0</v>
      </c>
      <c r="M11" s="101">
        <f>'3.Finansiering'!F20</f>
        <v>0</v>
      </c>
      <c r="N11" s="101">
        <f>'3.Finansiering'!G20</f>
        <v>0</v>
      </c>
      <c r="O11" s="102">
        <f>'3.Finansiering'!H20</f>
        <v>0</v>
      </c>
      <c r="P11" s="192">
        <f>SUM(K11:O11)</f>
        <v>0</v>
      </c>
    </row>
    <row r="12" spans="1:17" x14ac:dyDescent="0.35">
      <c r="A12" s="225">
        <v>2</v>
      </c>
      <c r="B12" s="217" t="s">
        <v>56</v>
      </c>
      <c r="C12" s="209">
        <f>C13</f>
        <v>0</v>
      </c>
      <c r="D12" s="209">
        <f>D13</f>
        <v>0</v>
      </c>
      <c r="E12" s="209">
        <f>E13</f>
        <v>0</v>
      </c>
      <c r="F12" s="209">
        <f>F13</f>
        <v>0</v>
      </c>
      <c r="G12" s="209">
        <f>G13</f>
        <v>0</v>
      </c>
      <c r="H12" s="210">
        <f>SUM(C12:G12)</f>
        <v>0</v>
      </c>
      <c r="I12" s="190"/>
      <c r="J12" s="197" t="str">
        <f>IF('3.Finansiering'!A21=0,"-",'3.Finansiering'!A21)</f>
        <v>-</v>
      </c>
      <c r="K12" s="104">
        <f>'3.Finansiering'!D21</f>
        <v>0</v>
      </c>
      <c r="L12" s="101">
        <f>'3.Finansiering'!E21</f>
        <v>0</v>
      </c>
      <c r="M12" s="101">
        <f>'3.Finansiering'!F21</f>
        <v>0</v>
      </c>
      <c r="N12" s="101">
        <f>'3.Finansiering'!G21</f>
        <v>0</v>
      </c>
      <c r="O12" s="102">
        <f>'3.Finansiering'!H21</f>
        <v>0</v>
      </c>
      <c r="P12" s="194">
        <f t="shared" si="2"/>
        <v>0</v>
      </c>
    </row>
    <row r="13" spans="1:17" x14ac:dyDescent="0.35">
      <c r="A13" s="226"/>
      <c r="B13" s="23"/>
      <c r="C13" s="23">
        <f>C3*'Registrering partner'!$G$3</f>
        <v>0</v>
      </c>
      <c r="D13" s="23">
        <f>D3*'Registrering partner'!$G$3</f>
        <v>0</v>
      </c>
      <c r="E13" s="23">
        <f>E3*'Registrering partner'!$G$3</f>
        <v>0</v>
      </c>
      <c r="F13" s="23">
        <f>F3*'Registrering partner'!$G$3</f>
        <v>0</v>
      </c>
      <c r="G13" s="23">
        <f>G3*'Registrering partner'!$G$3</f>
        <v>0</v>
      </c>
      <c r="H13" s="227">
        <f>SUM(C13:G13)</f>
        <v>0</v>
      </c>
      <c r="I13" s="190"/>
      <c r="J13" s="198" t="str">
        <f>IF('3.Finansiering'!A22=0,"-",'3.Finansiering'!A22)</f>
        <v>-</v>
      </c>
      <c r="K13" s="21">
        <f>'3.Finansiering'!D22</f>
        <v>0</v>
      </c>
      <c r="L13" s="21">
        <f>'3.Finansiering'!E22</f>
        <v>0</v>
      </c>
      <c r="M13" s="21">
        <f>'3.Finansiering'!F22</f>
        <v>0</v>
      </c>
      <c r="N13" s="21">
        <f>'3.Finansiering'!G22</f>
        <v>0</v>
      </c>
      <c r="O13" s="21">
        <f>'3.Finansiering'!H22</f>
        <v>0</v>
      </c>
      <c r="P13" s="193">
        <f t="shared" si="2"/>
        <v>0</v>
      </c>
    </row>
    <row r="14" spans="1:17" ht="15" thickBot="1" x14ac:dyDescent="0.4">
      <c r="A14" s="228"/>
      <c r="B14" s="215"/>
      <c r="C14" s="215"/>
      <c r="D14" s="215"/>
      <c r="E14" s="215"/>
      <c r="F14" s="215"/>
      <c r="G14" s="215"/>
      <c r="H14" s="229"/>
      <c r="J14" s="199" t="s">
        <v>57</v>
      </c>
      <c r="K14" s="24">
        <f t="shared" ref="K14:P14" si="3">SUM(K15:K20)</f>
        <v>0</v>
      </c>
      <c r="L14" s="24">
        <f t="shared" si="3"/>
        <v>0</v>
      </c>
      <c r="M14" s="24">
        <f t="shared" si="3"/>
        <v>0</v>
      </c>
      <c r="N14" s="24">
        <f t="shared" si="3"/>
        <v>0</v>
      </c>
      <c r="O14" s="24">
        <f t="shared" si="3"/>
        <v>0</v>
      </c>
      <c r="P14" s="200">
        <f t="shared" si="3"/>
        <v>0</v>
      </c>
      <c r="Q14" s="190"/>
    </row>
    <row r="15" spans="1:17" ht="15" thickBot="1" x14ac:dyDescent="0.4">
      <c r="A15" s="307" t="s">
        <v>58</v>
      </c>
      <c r="B15" s="308"/>
      <c r="C15" s="214">
        <f>C3+C12</f>
        <v>0</v>
      </c>
      <c r="D15" s="214">
        <f>D3+D12</f>
        <v>0</v>
      </c>
      <c r="E15" s="214">
        <f>E3+E12</f>
        <v>0</v>
      </c>
      <c r="F15" s="214">
        <f>F3+F12</f>
        <v>0</v>
      </c>
      <c r="G15" s="214">
        <f>G3+G12</f>
        <v>0</v>
      </c>
      <c r="H15" s="230">
        <f>SUM(C15:G15)</f>
        <v>0</v>
      </c>
      <c r="J15" s="201" t="str">
        <f>'3.Finansiering'!B14</f>
        <v>-</v>
      </c>
      <c r="K15" s="22">
        <f>'3.Finansiering'!D14</f>
        <v>0</v>
      </c>
      <c r="L15" s="22">
        <f>'3.Finansiering'!E14</f>
        <v>0</v>
      </c>
      <c r="M15" s="22">
        <f>'3.Finansiering'!F14</f>
        <v>0</v>
      </c>
      <c r="N15" s="22">
        <f>'3.Finansiering'!G14</f>
        <v>0</v>
      </c>
      <c r="O15" s="22">
        <f>'3.Finansiering'!H14</f>
        <v>0</v>
      </c>
      <c r="P15" s="202">
        <f t="shared" ref="P15:P20" si="4">SUM(K15:O15)</f>
        <v>0</v>
      </c>
    </row>
    <row r="16" spans="1:17" ht="15" thickTop="1" x14ac:dyDescent="0.35">
      <c r="A16" s="216"/>
      <c r="B16" s="25" t="s">
        <v>95</v>
      </c>
      <c r="C16" s="25">
        <f>SUM(C17:C20)</f>
        <v>0</v>
      </c>
      <c r="D16" s="25">
        <f>SUM(D17:D20)</f>
        <v>0</v>
      </c>
      <c r="E16" s="25">
        <f>SUM(E17:E20)</f>
        <v>0</v>
      </c>
      <c r="F16" s="25">
        <f>SUM(F17:F20)</f>
        <v>0</v>
      </c>
      <c r="G16" s="25">
        <f>SUM(G17:G20)</f>
        <v>0</v>
      </c>
      <c r="H16" s="231">
        <f t="shared" ref="H16:H20" si="5">SUM(C16:G16)</f>
        <v>0</v>
      </c>
      <c r="J16" s="203" t="str">
        <f>'3.Finansiering'!B15</f>
        <v>-</v>
      </c>
      <c r="K16" s="22">
        <f>'3.Finansiering'!D15</f>
        <v>0</v>
      </c>
      <c r="L16" s="22">
        <f>'3.Finansiering'!E15</f>
        <v>0</v>
      </c>
      <c r="M16" s="22">
        <f>'3.Finansiering'!F15</f>
        <v>0</v>
      </c>
      <c r="N16" s="22">
        <f>'3.Finansiering'!G15</f>
        <v>0</v>
      </c>
      <c r="O16" s="22">
        <f>'3.Finansiering'!H15</f>
        <v>0</v>
      </c>
      <c r="P16" s="193">
        <f t="shared" si="4"/>
        <v>0</v>
      </c>
    </row>
    <row r="17" spans="1:22" x14ac:dyDescent="0.35">
      <c r="A17" s="226"/>
      <c r="B17" s="23" t="str">
        <f>'2.Intäkter'!C4</f>
        <v>-</v>
      </c>
      <c r="C17" s="23">
        <f>'2.Intäkter'!E4</f>
        <v>0</v>
      </c>
      <c r="D17" s="23">
        <f>'2.Intäkter'!F4</f>
        <v>0</v>
      </c>
      <c r="E17" s="23">
        <f>'2.Intäkter'!G4</f>
        <v>0</v>
      </c>
      <c r="F17" s="23">
        <f>'2.Intäkter'!H4</f>
        <v>0</v>
      </c>
      <c r="G17" s="23">
        <f>'2.Intäkter'!I4</f>
        <v>0</v>
      </c>
      <c r="H17" s="227">
        <f t="shared" si="5"/>
        <v>0</v>
      </c>
      <c r="J17" s="204" t="str">
        <f>'3.Finansiering'!B16</f>
        <v>-</v>
      </c>
      <c r="K17" s="22">
        <f>'3.Finansiering'!D16</f>
        <v>0</v>
      </c>
      <c r="L17" s="22">
        <f>'3.Finansiering'!E16</f>
        <v>0</v>
      </c>
      <c r="M17" s="22">
        <f>'3.Finansiering'!F16</f>
        <v>0</v>
      </c>
      <c r="N17" s="22">
        <f>'3.Finansiering'!G16</f>
        <v>0</v>
      </c>
      <c r="O17" s="22">
        <f>'3.Finansiering'!H16</f>
        <v>0</v>
      </c>
      <c r="P17" s="193">
        <f t="shared" si="4"/>
        <v>0</v>
      </c>
    </row>
    <row r="18" spans="1:22" x14ac:dyDescent="0.35">
      <c r="A18" s="226"/>
      <c r="B18" s="23" t="str">
        <f>'2.Intäkter'!C5</f>
        <v>-</v>
      </c>
      <c r="C18" s="23">
        <f>'2.Intäkter'!E5</f>
        <v>0</v>
      </c>
      <c r="D18" s="23">
        <f>'2.Intäkter'!F5</f>
        <v>0</v>
      </c>
      <c r="E18" s="23">
        <f>'2.Intäkter'!G5</f>
        <v>0</v>
      </c>
      <c r="F18" s="23">
        <f>'2.Intäkter'!H5</f>
        <v>0</v>
      </c>
      <c r="G18" s="23">
        <f>'2.Intäkter'!I5</f>
        <v>0</v>
      </c>
      <c r="H18" s="227">
        <f t="shared" si="5"/>
        <v>0</v>
      </c>
      <c r="J18" s="198" t="str">
        <f>IF('3.Finansiering'!A27=0,"-",'3.Finansiering'!A27)</f>
        <v>-</v>
      </c>
      <c r="K18" s="22">
        <f>'3.Finansiering'!D25</f>
        <v>0</v>
      </c>
      <c r="L18" s="22">
        <f>'3.Finansiering'!E25</f>
        <v>0</v>
      </c>
      <c r="M18" s="22">
        <f>'3.Finansiering'!F25</f>
        <v>0</v>
      </c>
      <c r="N18" s="22">
        <f>'3.Finansiering'!G25</f>
        <v>0</v>
      </c>
      <c r="O18" s="22">
        <f>'3.Finansiering'!H25</f>
        <v>0</v>
      </c>
      <c r="P18" s="202">
        <f t="shared" si="4"/>
        <v>0</v>
      </c>
    </row>
    <row r="19" spans="1:22" x14ac:dyDescent="0.35">
      <c r="A19" s="226"/>
      <c r="B19" s="23" t="str">
        <f>'2.Intäkter'!C6</f>
        <v>-</v>
      </c>
      <c r="C19" s="23">
        <f>'2.Intäkter'!E6</f>
        <v>0</v>
      </c>
      <c r="D19" s="23">
        <f>'2.Intäkter'!F6</f>
        <v>0</v>
      </c>
      <c r="E19" s="23">
        <f>'2.Intäkter'!G6</f>
        <v>0</v>
      </c>
      <c r="F19" s="23">
        <f>'2.Intäkter'!H6</f>
        <v>0</v>
      </c>
      <c r="G19" s="23">
        <f>'2.Intäkter'!I6</f>
        <v>0</v>
      </c>
      <c r="H19" s="227">
        <f t="shared" si="5"/>
        <v>0</v>
      </c>
      <c r="J19" s="198" t="str">
        <f>IF('3.Finansiering'!A28=0,"-",'3.Finansiering'!A28)</f>
        <v>-</v>
      </c>
      <c r="K19" s="22">
        <f>'3.Finansiering'!D26</f>
        <v>0</v>
      </c>
      <c r="L19" s="22">
        <f>'3.Finansiering'!E26</f>
        <v>0</v>
      </c>
      <c r="M19" s="22">
        <f>'3.Finansiering'!F26</f>
        <v>0</v>
      </c>
      <c r="N19" s="22">
        <f>'3.Finansiering'!G26</f>
        <v>0</v>
      </c>
      <c r="O19" s="22">
        <f>'3.Finansiering'!H26</f>
        <v>0</v>
      </c>
      <c r="P19" s="193">
        <f t="shared" si="4"/>
        <v>0</v>
      </c>
    </row>
    <row r="20" spans="1:22" ht="15" thickBot="1" x14ac:dyDescent="0.4">
      <c r="A20" s="228"/>
      <c r="B20" s="215" t="str">
        <f>'2.Intäkter'!C7</f>
        <v>-</v>
      </c>
      <c r="C20" s="215">
        <f>'2.Intäkter'!E7</f>
        <v>0</v>
      </c>
      <c r="D20" s="215">
        <f>'2.Intäkter'!F7</f>
        <v>0</v>
      </c>
      <c r="E20" s="215">
        <f>'2.Intäkter'!G7</f>
        <v>0</v>
      </c>
      <c r="F20" s="215">
        <f>'2.Intäkter'!H7</f>
        <v>0</v>
      </c>
      <c r="G20" s="215">
        <f>'2.Intäkter'!I7</f>
        <v>0</v>
      </c>
      <c r="H20" s="229">
        <f t="shared" si="5"/>
        <v>0</v>
      </c>
      <c r="J20" s="198" t="str">
        <f>IF('3.Finansiering'!A29=0,"-",'3.Finansiering'!A29)</f>
        <v>-</v>
      </c>
      <c r="K20" s="22">
        <f>'3.Finansiering'!D27</f>
        <v>0</v>
      </c>
      <c r="L20" s="22">
        <f>'3.Finansiering'!E27</f>
        <v>0</v>
      </c>
      <c r="M20" s="22">
        <f>'3.Finansiering'!F27</f>
        <v>0</v>
      </c>
      <c r="N20" s="22">
        <f>'3.Finansiering'!G27</f>
        <v>0</v>
      </c>
      <c r="O20" s="22">
        <f>'3.Finansiering'!H27</f>
        <v>0</v>
      </c>
      <c r="P20" s="193">
        <f t="shared" si="4"/>
        <v>0</v>
      </c>
    </row>
    <row r="21" spans="1:22" ht="15" thickBot="1" x14ac:dyDescent="0.4">
      <c r="A21" s="309" t="s">
        <v>59</v>
      </c>
      <c r="B21" s="310"/>
      <c r="C21" s="232">
        <f>C15-C16</f>
        <v>0</v>
      </c>
      <c r="D21" s="232">
        <f>D15-D16</f>
        <v>0</v>
      </c>
      <c r="E21" s="232">
        <f>E15-E16</f>
        <v>0</v>
      </c>
      <c r="F21" s="232">
        <f>F15-F16</f>
        <v>0</v>
      </c>
      <c r="G21" s="232">
        <f>G15-G16</f>
        <v>0</v>
      </c>
      <c r="H21" s="233">
        <f>SUM(C21:G21)</f>
        <v>0</v>
      </c>
      <c r="J21" s="205" t="s">
        <v>60</v>
      </c>
      <c r="K21" s="206">
        <f t="shared" ref="K21:P21" si="6">K14+K3</f>
        <v>100000</v>
      </c>
      <c r="L21" s="206">
        <f t="shared" si="6"/>
        <v>100000</v>
      </c>
      <c r="M21" s="206">
        <f t="shared" si="6"/>
        <v>100000</v>
      </c>
      <c r="N21" s="206">
        <f t="shared" si="6"/>
        <v>100000</v>
      </c>
      <c r="O21" s="206">
        <f t="shared" si="6"/>
        <v>150000</v>
      </c>
      <c r="P21" s="207">
        <f t="shared" si="6"/>
        <v>550000</v>
      </c>
      <c r="Q21" s="190"/>
    </row>
    <row r="22" spans="1:22" x14ac:dyDescent="0.35">
      <c r="R22" s="26"/>
    </row>
    <row r="24" spans="1:22" ht="15" thickBot="1" x14ac:dyDescent="0.4"/>
    <row r="25" spans="1:22" ht="19" thickBot="1" x14ac:dyDescent="0.4">
      <c r="J25" s="241" t="s">
        <v>61</v>
      </c>
      <c r="K25" s="242">
        <v>2025</v>
      </c>
      <c r="L25" s="242">
        <v>2026</v>
      </c>
      <c r="M25" s="242">
        <v>2027</v>
      </c>
      <c r="N25" s="242">
        <v>2028</v>
      </c>
      <c r="O25" s="242">
        <v>2029</v>
      </c>
      <c r="P25" s="243" t="s">
        <v>52</v>
      </c>
    </row>
    <row r="26" spans="1:22" ht="15" thickBot="1" x14ac:dyDescent="0.4">
      <c r="J26" s="238" t="s">
        <v>62</v>
      </c>
      <c r="K26" s="239">
        <f t="shared" ref="K26:P26" si="7">C21-K21</f>
        <v>-100000</v>
      </c>
      <c r="L26" s="239">
        <f t="shared" si="7"/>
        <v>-100000</v>
      </c>
      <c r="M26" s="239">
        <f t="shared" si="7"/>
        <v>-100000</v>
      </c>
      <c r="N26" s="239">
        <f t="shared" si="7"/>
        <v>-100000</v>
      </c>
      <c r="O26" s="239">
        <f t="shared" si="7"/>
        <v>-150000</v>
      </c>
      <c r="P26" s="240">
        <f t="shared" si="7"/>
        <v>-550000</v>
      </c>
    </row>
    <row r="28" spans="1:22" ht="15" thickBot="1" x14ac:dyDescent="0.4"/>
    <row r="29" spans="1:22" ht="16" thickBot="1" x14ac:dyDescent="0.4">
      <c r="J29" s="247" t="s">
        <v>63</v>
      </c>
      <c r="K29" s="248"/>
      <c r="L29" s="248"/>
      <c r="M29" s="248"/>
      <c r="N29" s="248"/>
      <c r="O29" s="248"/>
      <c r="P29" s="249"/>
    </row>
    <row r="30" spans="1:22" ht="15" thickBot="1" x14ac:dyDescent="0.4">
      <c r="J30" s="244" t="s">
        <v>64</v>
      </c>
      <c r="K30" s="245"/>
      <c r="L30" s="245"/>
      <c r="M30" s="245"/>
      <c r="N30" s="245"/>
      <c r="O30" s="245"/>
      <c r="P30" s="246">
        <f>IF(ISERROR(P26/H21),0,P26/H21)</f>
        <v>0</v>
      </c>
      <c r="Q30" s="311" t="str">
        <f>IF(P30&gt;'Registrering partner'!B7,"OBS. Stödandel är större än angiven EU-finansieringsgrad ","")</f>
        <v/>
      </c>
      <c r="R30" s="312"/>
      <c r="S30" s="312"/>
      <c r="T30" s="312"/>
      <c r="U30" s="312"/>
      <c r="V30" s="312"/>
    </row>
    <row r="34" spans="10:16" x14ac:dyDescent="0.35">
      <c r="J34" s="313"/>
      <c r="K34" s="313"/>
      <c r="L34" s="313"/>
      <c r="M34" s="313"/>
      <c r="N34" s="313"/>
      <c r="O34" s="313"/>
      <c r="P34" s="313"/>
    </row>
    <row r="35" spans="10:16" x14ac:dyDescent="0.35">
      <c r="J35" s="302"/>
      <c r="K35" s="303"/>
      <c r="L35" s="303"/>
      <c r="M35" s="303"/>
      <c r="N35" s="303"/>
      <c r="O35" s="303"/>
    </row>
    <row r="36" spans="10:16" hidden="1" x14ac:dyDescent="0.35">
      <c r="J36" s="302"/>
      <c r="K36" s="303"/>
      <c r="L36" s="303"/>
      <c r="M36" s="303"/>
      <c r="N36" s="303"/>
      <c r="O36" s="303"/>
    </row>
    <row r="37" spans="10:16" x14ac:dyDescent="0.35">
      <c r="J37" s="27"/>
      <c r="K37" s="28"/>
      <c r="L37" s="28"/>
      <c r="M37" s="28"/>
      <c r="N37" s="28"/>
      <c r="O37" s="28"/>
    </row>
    <row r="38" spans="10:16" x14ac:dyDescent="0.35">
      <c r="J38" s="27"/>
      <c r="K38" s="28"/>
      <c r="L38" s="28"/>
      <c r="M38" s="28"/>
      <c r="N38" s="28"/>
      <c r="O38" s="28"/>
    </row>
    <row r="39" spans="10:16" x14ac:dyDescent="0.35">
      <c r="J39" s="304"/>
      <c r="K39" s="304"/>
      <c r="L39" s="304"/>
      <c r="M39" s="304"/>
      <c r="N39" s="304"/>
      <c r="O39" s="304"/>
    </row>
  </sheetData>
  <mergeCells count="8">
    <mergeCell ref="Q30:V30"/>
    <mergeCell ref="J34:P34"/>
    <mergeCell ref="J35:O35"/>
    <mergeCell ref="J36:O36"/>
    <mergeCell ref="J39:O39"/>
    <mergeCell ref="A2:B2"/>
    <mergeCell ref="A15:B15"/>
    <mergeCell ref="A21:B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C358-2A21-45BA-9749-1D0CE8C2BE3F}">
  <dimension ref="A2:U64"/>
  <sheetViews>
    <sheetView tabSelected="1" workbookViewId="0">
      <selection activeCell="L17" sqref="L17"/>
    </sheetView>
  </sheetViews>
  <sheetFormatPr defaultColWidth="9.1796875" defaultRowHeight="12.5" x14ac:dyDescent="0.25"/>
  <cols>
    <col min="1" max="1" width="2.1796875" style="31" customWidth="1"/>
    <col min="2" max="2" width="20.7265625" style="31" bestFit="1" customWidth="1"/>
    <col min="3" max="3" width="15.1796875" style="31" bestFit="1" customWidth="1"/>
    <col min="4" max="4" width="18.26953125" style="31" customWidth="1"/>
    <col min="5" max="5" width="8.81640625" style="31" bestFit="1" customWidth="1"/>
    <col min="6" max="6" width="10.81640625" style="31" bestFit="1" customWidth="1"/>
    <col min="7" max="7" width="14.453125" style="31" bestFit="1" customWidth="1"/>
    <col min="8" max="8" width="11" style="31" bestFit="1" customWidth="1"/>
    <col min="9" max="9" width="5.81640625" style="31" customWidth="1"/>
    <col min="10" max="10" width="6.26953125" style="31" customWidth="1"/>
    <col min="11" max="11" width="6.7265625" style="31" customWidth="1"/>
    <col min="12" max="13" width="6.453125" style="31" customWidth="1"/>
    <col min="14" max="14" width="7.453125" style="31" bestFit="1" customWidth="1"/>
    <col min="15" max="17" width="8.81640625" style="31" bestFit="1" customWidth="1"/>
    <col min="18" max="18" width="9" style="31" bestFit="1" customWidth="1"/>
    <col min="19" max="20" width="8.81640625" style="31" bestFit="1" customWidth="1"/>
    <col min="21" max="21" width="15.54296875" style="31" customWidth="1"/>
    <col min="22" max="24" width="15.7265625" style="31" bestFit="1" customWidth="1"/>
    <col min="25" max="25" width="12" style="31" bestFit="1" customWidth="1"/>
    <col min="26" max="26" width="17.453125" style="31" bestFit="1" customWidth="1"/>
    <col min="27" max="28" width="19.54296875" style="31" bestFit="1" customWidth="1"/>
    <col min="29" max="29" width="27.81640625" style="31" bestFit="1" customWidth="1"/>
    <col min="30" max="30" width="33.1796875" style="31" bestFit="1" customWidth="1"/>
    <col min="31" max="32" width="15.7265625" style="31" bestFit="1" customWidth="1"/>
    <col min="33" max="33" width="20.26953125" style="31" bestFit="1" customWidth="1"/>
    <col min="34" max="34" width="25.7265625" style="31" bestFit="1" customWidth="1"/>
    <col min="35" max="36" width="18.7265625" style="31" bestFit="1" customWidth="1"/>
    <col min="37" max="37" width="27.1796875" style="31" bestFit="1" customWidth="1"/>
    <col min="38" max="38" width="32.453125" style="31" bestFit="1" customWidth="1"/>
    <col min="39" max="39" width="16.26953125" style="31" bestFit="1" customWidth="1"/>
    <col min="40" max="40" width="21.7265625" style="31" bestFit="1" customWidth="1"/>
    <col min="41" max="16384" width="9.1796875" style="31"/>
  </cols>
  <sheetData>
    <row r="2" spans="1:21" ht="45.75" customHeight="1" x14ac:dyDescent="0.25">
      <c r="A2" s="29"/>
      <c r="B2" s="30" t="s">
        <v>65</v>
      </c>
      <c r="C2" s="302" t="s">
        <v>96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1" ht="13" x14ac:dyDescent="0.3">
      <c r="A3" s="29"/>
      <c r="B3" s="32"/>
      <c r="C3" s="302" t="s">
        <v>66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4" spans="1:21" ht="3.75" customHeight="1" x14ac:dyDescent="0.3">
      <c r="A4" s="29"/>
      <c r="B4" s="32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ht="24" customHeight="1" x14ac:dyDescent="0.3">
      <c r="A5" s="29"/>
      <c r="B5" s="32" t="s">
        <v>67</v>
      </c>
      <c r="C5" s="302" t="s">
        <v>97</v>
      </c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3.75" customHeight="1" x14ac:dyDescent="0.3">
      <c r="A6" s="29"/>
      <c r="B6" s="3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13" x14ac:dyDescent="0.3">
      <c r="A7" s="29"/>
      <c r="B7" s="32" t="s">
        <v>68</v>
      </c>
      <c r="C7" s="302" t="s">
        <v>98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</row>
    <row r="8" spans="1:2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6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9" thickBot="1" x14ac:dyDescent="0.3">
      <c r="A10" s="76"/>
      <c r="B10" s="117" t="s">
        <v>69</v>
      </c>
      <c r="C10" s="114"/>
      <c r="D10" s="114"/>
      <c r="E10" s="114"/>
      <c r="F10" s="114"/>
      <c r="G10" s="114"/>
      <c r="H10" s="114"/>
      <c r="I10" s="107"/>
      <c r="J10" s="114"/>
      <c r="K10" s="114"/>
      <c r="L10" s="114"/>
      <c r="M10" s="114"/>
      <c r="N10" s="114"/>
      <c r="O10" s="114"/>
      <c r="P10" s="114"/>
      <c r="Q10" s="114"/>
      <c r="R10" s="114"/>
      <c r="S10" s="115"/>
    </row>
    <row r="11" spans="1:21" ht="13.5" customHeight="1" thickBot="1" x14ac:dyDescent="0.3">
      <c r="B11" s="318" t="s">
        <v>70</v>
      </c>
      <c r="C11" s="320" t="s">
        <v>43</v>
      </c>
      <c r="D11" s="320" t="s">
        <v>71</v>
      </c>
      <c r="E11" s="320" t="s">
        <v>72</v>
      </c>
      <c r="F11" s="320" t="s">
        <v>73</v>
      </c>
      <c r="G11" s="320" t="s">
        <v>74</v>
      </c>
      <c r="H11" s="320" t="s">
        <v>75</v>
      </c>
      <c r="I11" s="315" t="s">
        <v>76</v>
      </c>
      <c r="J11" s="316"/>
      <c r="K11" s="316"/>
      <c r="L11" s="316"/>
      <c r="M11" s="317"/>
      <c r="N11" s="315" t="s">
        <v>77</v>
      </c>
      <c r="O11" s="316"/>
      <c r="P11" s="316"/>
      <c r="Q11" s="316"/>
      <c r="R11" s="317"/>
      <c r="S11" s="322" t="s">
        <v>52</v>
      </c>
    </row>
    <row r="12" spans="1:21" s="33" customFormat="1" ht="13.5" customHeight="1" thickBot="1" x14ac:dyDescent="0.4">
      <c r="B12" s="319"/>
      <c r="C12" s="321"/>
      <c r="D12" s="321"/>
      <c r="E12" s="321"/>
      <c r="F12" s="321"/>
      <c r="G12" s="321"/>
      <c r="H12" s="321"/>
      <c r="I12" s="111">
        <v>2025</v>
      </c>
      <c r="J12" s="109">
        <v>2026</v>
      </c>
      <c r="K12" s="109">
        <v>2027</v>
      </c>
      <c r="L12" s="112">
        <v>2028</v>
      </c>
      <c r="M12" s="116">
        <v>2029</v>
      </c>
      <c r="N12" s="108">
        <v>2025</v>
      </c>
      <c r="O12" s="109">
        <v>2026</v>
      </c>
      <c r="P12" s="109">
        <v>2027</v>
      </c>
      <c r="Q12" s="110">
        <v>2028</v>
      </c>
      <c r="R12" s="113">
        <v>2029</v>
      </c>
      <c r="S12" s="323"/>
    </row>
    <row r="13" spans="1:21" ht="14.25" customHeight="1" x14ac:dyDescent="0.25">
      <c r="B13" s="77"/>
      <c r="C13" s="34" t="str">
        <f>IF(B13='Registrering partner'!$A$10,'Registrering partner'!$B$10,IF(B13='Registrering partner'!$A$11,'Registrering partner'!$B$11,IF(B13='Registrering partner'!$A$12,'Registrering partner'!$B$12,IF(B13='Registrering partner'!$A$13,'Registrering partner'!$B$14,IF(B13='Registrering partner'!$A$14,'Registrering partner'!$B$15,IF(B13='Registrering partner'!$A$15,'Registrering partner'!$B$16,IF(B13='Registrering partner'!$A$16,'Registrering partner'!$B$17,"-")))))))</f>
        <v>-</v>
      </c>
      <c r="D13" s="36"/>
      <c r="E13" s="36"/>
      <c r="F13" s="36"/>
      <c r="G13" s="37"/>
      <c r="H13" s="39"/>
      <c r="I13" s="38"/>
      <c r="J13" s="36"/>
      <c r="K13" s="36"/>
      <c r="L13" s="36"/>
      <c r="M13" s="36"/>
      <c r="N13" s="78">
        <f t="shared" ref="N13:N52" si="0">IF(E13="Timme",(F13*12*(1+G13))/1720*I13,F13*(1+G13)*I13*H13)</f>
        <v>0</v>
      </c>
      <c r="O13" s="34">
        <f t="shared" ref="O13:O52" si="1">IF(E13="Timme",(F13*12*(1+G13))/1720*J13,F13*(1+G13)*J13*H13)</f>
        <v>0</v>
      </c>
      <c r="P13" s="34">
        <f t="shared" ref="P13:P52" si="2">IF(E13="Timme",(F13*12*(1+G13))/1720*K13,F13*(1+G13)*K13*H13)</f>
        <v>0</v>
      </c>
      <c r="Q13" s="79">
        <f t="shared" ref="Q13:Q52" si="3">IF(E13="Timme",(F13*12*(1+G13))/1720*L13,F13*(1+G13)*L13*H13)</f>
        <v>0</v>
      </c>
      <c r="R13" s="80">
        <f t="shared" ref="R13:R52" si="4">IF(E13="Timme",(F13*12*(1+G13))/1720*M13,F13*(1+G13)*M13*H13)</f>
        <v>0</v>
      </c>
      <c r="S13" s="118">
        <f t="shared" ref="S13:S52" si="5">SUM(N13:R13)</f>
        <v>0</v>
      </c>
    </row>
    <row r="14" spans="1:21" ht="13" x14ac:dyDescent="0.25">
      <c r="B14" s="77"/>
      <c r="C14" s="34" t="str">
        <f>IF(B14='Registrering partner'!$A$10,'Registrering partner'!$B$10,IF(B14='Registrering partner'!$A$11,'Registrering partner'!$B$11,IF(B14='Registrering partner'!$A$12,'Registrering partner'!$B$12,IF(B14='Registrering partner'!$A$13,'Registrering partner'!$B$14,IF(B14='Registrering partner'!$A$14,'Registrering partner'!$B$15,IF(B14='Registrering partner'!$A$15,'Registrering partner'!$B$16,IF(B14='Registrering partner'!$A$16,'Registrering partner'!$B$17,"-")))))))</f>
        <v>-</v>
      </c>
      <c r="D14" s="36"/>
      <c r="E14" s="36"/>
      <c r="F14" s="36"/>
      <c r="G14" s="37"/>
      <c r="H14" s="39"/>
      <c r="I14" s="38"/>
      <c r="J14" s="36"/>
      <c r="K14" s="36"/>
      <c r="L14" s="36"/>
      <c r="M14" s="36"/>
      <c r="N14" s="78">
        <f t="shared" si="0"/>
        <v>0</v>
      </c>
      <c r="O14" s="34">
        <f t="shared" si="1"/>
        <v>0</v>
      </c>
      <c r="P14" s="34">
        <f t="shared" si="2"/>
        <v>0</v>
      </c>
      <c r="Q14" s="79">
        <f t="shared" si="3"/>
        <v>0</v>
      </c>
      <c r="R14" s="80">
        <f t="shared" si="4"/>
        <v>0</v>
      </c>
      <c r="S14" s="119">
        <f t="shared" si="5"/>
        <v>0</v>
      </c>
    </row>
    <row r="15" spans="1:21" ht="13" x14ac:dyDescent="0.25">
      <c r="B15" s="77"/>
      <c r="C15" s="34" t="str">
        <f>IF(B15='Registrering partner'!$A$10,'Registrering partner'!$B$10,IF(B15='Registrering partner'!$A$11,'Registrering partner'!$B$11,IF(B15='Registrering partner'!$A$12,'Registrering partner'!$B$12,IF(B15='Registrering partner'!$A$13,'Registrering partner'!$B$14,IF(B15='Registrering partner'!$A$14,'Registrering partner'!$B$15,IF(B15='Registrering partner'!$A$15,'Registrering partner'!$B$16,IF(B15='Registrering partner'!$A$16,'Registrering partner'!$B$17,"-")))))))</f>
        <v>-</v>
      </c>
      <c r="D15" s="36"/>
      <c r="E15" s="36"/>
      <c r="F15" s="36"/>
      <c r="G15" s="37"/>
      <c r="H15" s="40"/>
      <c r="I15" s="38"/>
      <c r="J15" s="36"/>
      <c r="K15" s="36"/>
      <c r="L15" s="36"/>
      <c r="M15" s="36"/>
      <c r="N15" s="78">
        <f t="shared" si="0"/>
        <v>0</v>
      </c>
      <c r="O15" s="34">
        <f t="shared" si="1"/>
        <v>0</v>
      </c>
      <c r="P15" s="34">
        <f t="shared" si="2"/>
        <v>0</v>
      </c>
      <c r="Q15" s="79">
        <f t="shared" si="3"/>
        <v>0</v>
      </c>
      <c r="R15" s="80">
        <f t="shared" si="4"/>
        <v>0</v>
      </c>
      <c r="S15" s="120">
        <f t="shared" si="5"/>
        <v>0</v>
      </c>
    </row>
    <row r="16" spans="1:21" ht="13" x14ac:dyDescent="0.25">
      <c r="B16" s="77"/>
      <c r="C16" s="34" t="str">
        <f>IF(B16='Registrering partner'!$A$10,'Registrering partner'!$B$10,IF(B16='Registrering partner'!$A$11,'Registrering partner'!$B$11,IF(B16='Registrering partner'!$A$12,'Registrering partner'!$B$12,IF(B16='Registrering partner'!$A$13,'Registrering partner'!$B$14,IF(B16='Registrering partner'!$A$14,'Registrering partner'!$B$15,IF(B16='Registrering partner'!$A$15,'Registrering partner'!$B$16,IF(B16='Registrering partner'!$A$16,'Registrering partner'!$B$17,"-")))))))</f>
        <v>-</v>
      </c>
      <c r="D16" s="35"/>
      <c r="E16" s="36"/>
      <c r="F16" s="36"/>
      <c r="G16" s="37"/>
      <c r="H16" s="39"/>
      <c r="I16" s="38"/>
      <c r="J16" s="36"/>
      <c r="K16" s="36"/>
      <c r="L16" s="36"/>
      <c r="M16" s="36"/>
      <c r="N16" s="78">
        <f t="shared" si="0"/>
        <v>0</v>
      </c>
      <c r="O16" s="34">
        <f t="shared" si="1"/>
        <v>0</v>
      </c>
      <c r="P16" s="34">
        <f t="shared" si="2"/>
        <v>0</v>
      </c>
      <c r="Q16" s="79">
        <f t="shared" si="3"/>
        <v>0</v>
      </c>
      <c r="R16" s="80">
        <f t="shared" si="4"/>
        <v>0</v>
      </c>
      <c r="S16" s="119">
        <f t="shared" si="5"/>
        <v>0</v>
      </c>
    </row>
    <row r="17" spans="2:19" ht="13" x14ac:dyDescent="0.25">
      <c r="B17" s="77"/>
      <c r="C17" s="34" t="str">
        <f>IF(B17='Registrering partner'!$A$10,'Registrering partner'!$B$10,IF(B17='Registrering partner'!$A$11,'Registrering partner'!$B$11,IF(B17='Registrering partner'!$A$12,'Registrering partner'!$B$12,IF(B17='Registrering partner'!$A$13,'Registrering partner'!$B$14,IF(B17='Registrering partner'!$A$14,'Registrering partner'!$B$15,IF(B17='Registrering partner'!$A$15,'Registrering partner'!$B$16,IF(B17='Registrering partner'!$A$16,'Registrering partner'!$B$17,"-")))))))</f>
        <v>-</v>
      </c>
      <c r="D17" s="35"/>
      <c r="E17" s="36"/>
      <c r="F17" s="36"/>
      <c r="G17" s="37"/>
      <c r="H17" s="39"/>
      <c r="I17" s="38"/>
      <c r="J17" s="36"/>
      <c r="K17" s="36"/>
      <c r="L17" s="36"/>
      <c r="M17" s="36"/>
      <c r="N17" s="78">
        <f t="shared" si="0"/>
        <v>0</v>
      </c>
      <c r="O17" s="34">
        <f t="shared" si="1"/>
        <v>0</v>
      </c>
      <c r="P17" s="34">
        <f t="shared" si="2"/>
        <v>0</v>
      </c>
      <c r="Q17" s="79">
        <f t="shared" si="3"/>
        <v>0</v>
      </c>
      <c r="R17" s="80">
        <f t="shared" si="4"/>
        <v>0</v>
      </c>
      <c r="S17" s="120">
        <f t="shared" si="5"/>
        <v>0</v>
      </c>
    </row>
    <row r="18" spans="2:19" ht="13" x14ac:dyDescent="0.25">
      <c r="B18" s="77"/>
      <c r="C18" s="34" t="str">
        <f>IF(B18='Registrering partner'!$A$10,'Registrering partner'!$B$10,IF(B18='Registrering partner'!$A$11,'Registrering partner'!$B$11,IF(B18='Registrering partner'!$A$12,'Registrering partner'!$B$12,IF(B18='Registrering partner'!$A$13,'Registrering partner'!$B$14,IF(B18='Registrering partner'!$A$14,'Registrering partner'!$B$15,IF(B18='Registrering partner'!$A$15,'Registrering partner'!$B$16,IF(B18='Registrering partner'!$A$16,'Registrering partner'!$B$17,"-")))))))</f>
        <v>-</v>
      </c>
      <c r="D18" s="35"/>
      <c r="E18" s="36"/>
      <c r="F18" s="36"/>
      <c r="G18" s="37"/>
      <c r="H18" s="39"/>
      <c r="I18" s="38"/>
      <c r="J18" s="36"/>
      <c r="K18" s="36"/>
      <c r="L18" s="36"/>
      <c r="M18" s="36"/>
      <c r="N18" s="78">
        <f t="shared" si="0"/>
        <v>0</v>
      </c>
      <c r="O18" s="34">
        <f t="shared" si="1"/>
        <v>0</v>
      </c>
      <c r="P18" s="34">
        <f t="shared" si="2"/>
        <v>0</v>
      </c>
      <c r="Q18" s="79">
        <f t="shared" si="3"/>
        <v>0</v>
      </c>
      <c r="R18" s="80">
        <f t="shared" si="4"/>
        <v>0</v>
      </c>
      <c r="S18" s="119">
        <f t="shared" si="5"/>
        <v>0</v>
      </c>
    </row>
    <row r="19" spans="2:19" ht="13" x14ac:dyDescent="0.25">
      <c r="B19" s="77"/>
      <c r="C19" s="34" t="str">
        <f>IF(B19='Registrering partner'!$A$10,'Registrering partner'!$B$10,IF(B19='Registrering partner'!$A$11,'Registrering partner'!$B$11,IF(B19='Registrering partner'!$A$12,'Registrering partner'!$B$12,IF(B19='Registrering partner'!$A$13,'Registrering partner'!$B$14,IF(B19='Registrering partner'!$A$14,'Registrering partner'!$B$15,IF(B19='Registrering partner'!$A$15,'Registrering partner'!$B$16,IF(B19='Registrering partner'!$A$16,'Registrering partner'!$B$17,"-")))))))</f>
        <v>-</v>
      </c>
      <c r="D19" s="35"/>
      <c r="E19" s="36"/>
      <c r="F19" s="36"/>
      <c r="G19" s="37"/>
      <c r="H19" s="39"/>
      <c r="I19" s="38"/>
      <c r="J19" s="36"/>
      <c r="K19" s="36"/>
      <c r="L19" s="36"/>
      <c r="M19" s="36"/>
      <c r="N19" s="78">
        <f t="shared" si="0"/>
        <v>0</v>
      </c>
      <c r="O19" s="34">
        <f t="shared" si="1"/>
        <v>0</v>
      </c>
      <c r="P19" s="34">
        <f t="shared" si="2"/>
        <v>0</v>
      </c>
      <c r="Q19" s="79">
        <f t="shared" si="3"/>
        <v>0</v>
      </c>
      <c r="R19" s="80">
        <f t="shared" si="4"/>
        <v>0</v>
      </c>
      <c r="S19" s="120">
        <f t="shared" si="5"/>
        <v>0</v>
      </c>
    </row>
    <row r="20" spans="2:19" ht="13" x14ac:dyDescent="0.25">
      <c r="B20" s="77"/>
      <c r="C20" s="34" t="str">
        <f>IF(B20='Registrering partner'!$A$10,'Registrering partner'!$B$10,IF(B20='Registrering partner'!$A$11,'Registrering partner'!$B$11,IF(B20='Registrering partner'!$A$12,'Registrering partner'!$B$12,IF(B20='Registrering partner'!$A$13,'Registrering partner'!$B$14,IF(B20='Registrering partner'!$A$14,'Registrering partner'!$B$15,IF(B20='Registrering partner'!$A$15,'Registrering partner'!$B$16,IF(B20='Registrering partner'!$A$16,'Registrering partner'!$B$17,"-")))))))</f>
        <v>-</v>
      </c>
      <c r="D20" s="35"/>
      <c r="E20" s="36"/>
      <c r="F20" s="36"/>
      <c r="G20" s="37"/>
      <c r="H20" s="39"/>
      <c r="I20" s="38"/>
      <c r="J20" s="36"/>
      <c r="K20" s="36"/>
      <c r="L20" s="36"/>
      <c r="M20" s="36"/>
      <c r="N20" s="78">
        <f t="shared" si="0"/>
        <v>0</v>
      </c>
      <c r="O20" s="34">
        <f t="shared" si="1"/>
        <v>0</v>
      </c>
      <c r="P20" s="34">
        <f t="shared" si="2"/>
        <v>0</v>
      </c>
      <c r="Q20" s="79">
        <f t="shared" si="3"/>
        <v>0</v>
      </c>
      <c r="R20" s="80">
        <f t="shared" si="4"/>
        <v>0</v>
      </c>
      <c r="S20" s="119">
        <f t="shared" si="5"/>
        <v>0</v>
      </c>
    </row>
    <row r="21" spans="2:19" ht="13" x14ac:dyDescent="0.25">
      <c r="B21" s="77"/>
      <c r="C21" s="34" t="str">
        <f>IF(B21='Registrering partner'!$A$10,'Registrering partner'!$B$10,IF(B21='Registrering partner'!$A$11,'Registrering partner'!$B$11,IF(B21='Registrering partner'!$A$12,'Registrering partner'!$B$12,IF(B21='Registrering partner'!$A$13,'Registrering partner'!$B$14,IF(B21='Registrering partner'!$A$14,'Registrering partner'!$B$15,IF(B21='Registrering partner'!$A$15,'Registrering partner'!$B$16,IF(B21='Registrering partner'!$A$16,'Registrering partner'!$B$17,"-")))))))</f>
        <v>-</v>
      </c>
      <c r="D21" s="35"/>
      <c r="E21" s="36"/>
      <c r="F21" s="36"/>
      <c r="G21" s="37"/>
      <c r="H21" s="39"/>
      <c r="I21" s="38"/>
      <c r="J21" s="36"/>
      <c r="K21" s="36"/>
      <c r="L21" s="36"/>
      <c r="M21" s="36"/>
      <c r="N21" s="78">
        <f t="shared" si="0"/>
        <v>0</v>
      </c>
      <c r="O21" s="34">
        <f t="shared" si="1"/>
        <v>0</v>
      </c>
      <c r="P21" s="34">
        <f t="shared" si="2"/>
        <v>0</v>
      </c>
      <c r="Q21" s="79">
        <f t="shared" si="3"/>
        <v>0</v>
      </c>
      <c r="R21" s="80">
        <f t="shared" si="4"/>
        <v>0</v>
      </c>
      <c r="S21" s="120">
        <f t="shared" si="5"/>
        <v>0</v>
      </c>
    </row>
    <row r="22" spans="2:19" ht="13" x14ac:dyDescent="0.25">
      <c r="B22" s="77"/>
      <c r="C22" s="34" t="str">
        <f>IF(B22='Registrering partner'!$A$10,'Registrering partner'!$B$10,IF(B22='Registrering partner'!$A$11,'Registrering partner'!$B$11,IF(B22='Registrering partner'!$A$12,'Registrering partner'!$B$12,IF(B22='Registrering partner'!$A$13,'Registrering partner'!$B$14,IF(B22='Registrering partner'!$A$14,'Registrering partner'!$B$15,IF(B22='Registrering partner'!$A$15,'Registrering partner'!$B$16,IF(B22='Registrering partner'!$A$16,'Registrering partner'!$B$17,"-")))))))</f>
        <v>-</v>
      </c>
      <c r="D22" s="35"/>
      <c r="E22" s="36"/>
      <c r="F22" s="36"/>
      <c r="G22" s="37"/>
      <c r="H22" s="39"/>
      <c r="I22" s="38"/>
      <c r="J22" s="36"/>
      <c r="K22" s="36"/>
      <c r="L22" s="36"/>
      <c r="M22" s="36"/>
      <c r="N22" s="78">
        <f t="shared" si="0"/>
        <v>0</v>
      </c>
      <c r="O22" s="34">
        <f t="shared" si="1"/>
        <v>0</v>
      </c>
      <c r="P22" s="34">
        <f t="shared" si="2"/>
        <v>0</v>
      </c>
      <c r="Q22" s="79">
        <f t="shared" si="3"/>
        <v>0</v>
      </c>
      <c r="R22" s="80">
        <f t="shared" si="4"/>
        <v>0</v>
      </c>
      <c r="S22" s="119">
        <f t="shared" si="5"/>
        <v>0</v>
      </c>
    </row>
    <row r="23" spans="2:19" ht="13" x14ac:dyDescent="0.25">
      <c r="B23" s="77"/>
      <c r="C23" s="34" t="str">
        <f>IF(B23='Registrering partner'!$A$10,'Registrering partner'!$B$10,IF(B23='Registrering partner'!$A$11,'Registrering partner'!$B$11,IF(B23='Registrering partner'!$A$12,'Registrering partner'!$B$12,IF(B23='Registrering partner'!$A$13,'Registrering partner'!$B$14,IF(B23='Registrering partner'!$A$14,'Registrering partner'!$B$15,IF(B23='Registrering partner'!$A$15,'Registrering partner'!$B$16,IF(B23='Registrering partner'!$A$16,'Registrering partner'!$B$17,"-")))))))</f>
        <v>-</v>
      </c>
      <c r="D23" s="35"/>
      <c r="E23" s="36"/>
      <c r="F23" s="36"/>
      <c r="G23" s="37"/>
      <c r="H23" s="39"/>
      <c r="I23" s="38"/>
      <c r="J23" s="36"/>
      <c r="K23" s="36"/>
      <c r="L23" s="36"/>
      <c r="M23" s="36"/>
      <c r="N23" s="78">
        <f t="shared" si="0"/>
        <v>0</v>
      </c>
      <c r="O23" s="34">
        <f t="shared" si="1"/>
        <v>0</v>
      </c>
      <c r="P23" s="34">
        <f t="shared" si="2"/>
        <v>0</v>
      </c>
      <c r="Q23" s="79">
        <f t="shared" si="3"/>
        <v>0</v>
      </c>
      <c r="R23" s="80">
        <f t="shared" si="4"/>
        <v>0</v>
      </c>
      <c r="S23" s="120">
        <f t="shared" si="5"/>
        <v>0</v>
      </c>
    </row>
    <row r="24" spans="2:19" ht="13" x14ac:dyDescent="0.25">
      <c r="B24" s="77"/>
      <c r="C24" s="34" t="str">
        <f>IF(B24='Registrering partner'!$A$10,'Registrering partner'!$B$10,IF(B24='Registrering partner'!$A$11,'Registrering partner'!$B$11,IF(B24='Registrering partner'!$A$12,'Registrering partner'!$B$12,IF(B24='Registrering partner'!$A$13,'Registrering partner'!$B$14,IF(B24='Registrering partner'!$A$14,'Registrering partner'!$B$15,IF(B24='Registrering partner'!$A$15,'Registrering partner'!$B$16,IF(B24='Registrering partner'!$A$16,'Registrering partner'!$B$17,"-")))))))</f>
        <v>-</v>
      </c>
      <c r="D24" s="35"/>
      <c r="E24" s="36"/>
      <c r="F24" s="36"/>
      <c r="G24" s="37"/>
      <c r="H24" s="39"/>
      <c r="I24" s="38"/>
      <c r="J24" s="36"/>
      <c r="K24" s="36"/>
      <c r="L24" s="36"/>
      <c r="M24" s="36"/>
      <c r="N24" s="78">
        <f t="shared" si="0"/>
        <v>0</v>
      </c>
      <c r="O24" s="34">
        <f t="shared" si="1"/>
        <v>0</v>
      </c>
      <c r="P24" s="34">
        <f t="shared" si="2"/>
        <v>0</v>
      </c>
      <c r="Q24" s="79">
        <f t="shared" si="3"/>
        <v>0</v>
      </c>
      <c r="R24" s="80">
        <f t="shared" si="4"/>
        <v>0</v>
      </c>
      <c r="S24" s="119">
        <f t="shared" si="5"/>
        <v>0</v>
      </c>
    </row>
    <row r="25" spans="2:19" ht="13" x14ac:dyDescent="0.25">
      <c r="B25" s="77"/>
      <c r="C25" s="34" t="str">
        <f>IF(B25='Registrering partner'!$A$10,'Registrering partner'!$B$10,IF(B25='Registrering partner'!$A$11,'Registrering partner'!$B$11,IF(B25='Registrering partner'!$A$12,'Registrering partner'!$B$12,IF(B25='Registrering partner'!$A$13,'Registrering partner'!$B$14,IF(B25='Registrering partner'!$A$14,'Registrering partner'!$B$15,IF(B25='Registrering partner'!$A$15,'Registrering partner'!$B$16,IF(B25='Registrering partner'!$A$16,'Registrering partner'!$B$17,"-")))))))</f>
        <v>-</v>
      </c>
      <c r="D25" s="35"/>
      <c r="E25" s="36"/>
      <c r="F25" s="36"/>
      <c r="G25" s="37"/>
      <c r="H25" s="39"/>
      <c r="I25" s="38"/>
      <c r="J25" s="36"/>
      <c r="K25" s="36"/>
      <c r="L25" s="36"/>
      <c r="M25" s="36"/>
      <c r="N25" s="78">
        <f t="shared" si="0"/>
        <v>0</v>
      </c>
      <c r="O25" s="34">
        <f t="shared" si="1"/>
        <v>0</v>
      </c>
      <c r="P25" s="34">
        <f t="shared" si="2"/>
        <v>0</v>
      </c>
      <c r="Q25" s="79">
        <f t="shared" si="3"/>
        <v>0</v>
      </c>
      <c r="R25" s="80">
        <f t="shared" si="4"/>
        <v>0</v>
      </c>
      <c r="S25" s="120">
        <f t="shared" si="5"/>
        <v>0</v>
      </c>
    </row>
    <row r="26" spans="2:19" ht="13" x14ac:dyDescent="0.25">
      <c r="B26" s="77"/>
      <c r="C26" s="34" t="str">
        <f>IF(B26='Registrering partner'!$A$10,'Registrering partner'!$B$10,IF(B26='Registrering partner'!$A$11,'Registrering partner'!$B$11,IF(B26='Registrering partner'!$A$12,'Registrering partner'!$B$12,IF(B26='Registrering partner'!$A$13,'Registrering partner'!$B$14,IF(B26='Registrering partner'!$A$14,'Registrering partner'!$B$15,IF(B26='Registrering partner'!$A$15,'Registrering partner'!$B$16,IF(B26='Registrering partner'!$A$16,'Registrering partner'!$B$17,"-")))))))</f>
        <v>-</v>
      </c>
      <c r="D26" s="35"/>
      <c r="E26" s="36"/>
      <c r="F26" s="36"/>
      <c r="G26" s="37"/>
      <c r="H26" s="39"/>
      <c r="I26" s="38"/>
      <c r="J26" s="36"/>
      <c r="K26" s="36"/>
      <c r="L26" s="36"/>
      <c r="M26" s="36"/>
      <c r="N26" s="78">
        <f t="shared" si="0"/>
        <v>0</v>
      </c>
      <c r="O26" s="34">
        <f t="shared" si="1"/>
        <v>0</v>
      </c>
      <c r="P26" s="34">
        <f t="shared" si="2"/>
        <v>0</v>
      </c>
      <c r="Q26" s="79">
        <f t="shared" si="3"/>
        <v>0</v>
      </c>
      <c r="R26" s="80">
        <f t="shared" si="4"/>
        <v>0</v>
      </c>
      <c r="S26" s="119">
        <f t="shared" si="5"/>
        <v>0</v>
      </c>
    </row>
    <row r="27" spans="2:19" ht="13" x14ac:dyDescent="0.25">
      <c r="B27" s="77"/>
      <c r="C27" s="34" t="str">
        <f>IF(B27='Registrering partner'!$A$10,'Registrering partner'!$B$10,IF(B27='Registrering partner'!$A$11,'Registrering partner'!$B$11,IF(B27='Registrering partner'!$A$12,'Registrering partner'!$B$12,IF(B27='Registrering partner'!$A$13,'Registrering partner'!$B$14,IF(B27='Registrering partner'!$A$14,'Registrering partner'!$B$15,IF(B27='Registrering partner'!$A$15,'Registrering partner'!$B$16,IF(B27='Registrering partner'!$A$16,'Registrering partner'!$B$17,"-")))))))</f>
        <v>-</v>
      </c>
      <c r="D27" s="35"/>
      <c r="E27" s="36"/>
      <c r="F27" s="36"/>
      <c r="G27" s="37"/>
      <c r="H27" s="39"/>
      <c r="I27" s="38"/>
      <c r="J27" s="36"/>
      <c r="K27" s="36"/>
      <c r="L27" s="36"/>
      <c r="M27" s="36"/>
      <c r="N27" s="78">
        <f t="shared" si="0"/>
        <v>0</v>
      </c>
      <c r="O27" s="34">
        <f t="shared" si="1"/>
        <v>0</v>
      </c>
      <c r="P27" s="34">
        <f t="shared" si="2"/>
        <v>0</v>
      </c>
      <c r="Q27" s="79">
        <f t="shared" si="3"/>
        <v>0</v>
      </c>
      <c r="R27" s="80">
        <f t="shared" si="4"/>
        <v>0</v>
      </c>
      <c r="S27" s="120">
        <f t="shared" si="5"/>
        <v>0</v>
      </c>
    </row>
    <row r="28" spans="2:19" ht="13" x14ac:dyDescent="0.25">
      <c r="B28" s="77"/>
      <c r="C28" s="34" t="str">
        <f>IF(B28='Registrering partner'!$A$10,'Registrering partner'!$B$10,IF(B28='Registrering partner'!$A$11,'Registrering partner'!$B$11,IF(B28='Registrering partner'!$A$12,'Registrering partner'!$B$12,IF(B28='Registrering partner'!$A$13,'Registrering partner'!$B$14,IF(B28='Registrering partner'!$A$14,'Registrering partner'!$B$15,IF(B28='Registrering partner'!$A$15,'Registrering partner'!$B$16,IF(B28='Registrering partner'!$A$16,'Registrering partner'!$B$17,"-")))))))</f>
        <v>-</v>
      </c>
      <c r="D28" s="35"/>
      <c r="E28" s="36"/>
      <c r="F28" s="36"/>
      <c r="G28" s="37"/>
      <c r="H28" s="39"/>
      <c r="I28" s="38"/>
      <c r="J28" s="36"/>
      <c r="K28" s="36"/>
      <c r="L28" s="36"/>
      <c r="M28" s="36"/>
      <c r="N28" s="78">
        <f t="shared" si="0"/>
        <v>0</v>
      </c>
      <c r="O28" s="34">
        <f t="shared" si="1"/>
        <v>0</v>
      </c>
      <c r="P28" s="34">
        <f t="shared" si="2"/>
        <v>0</v>
      </c>
      <c r="Q28" s="79">
        <f t="shared" si="3"/>
        <v>0</v>
      </c>
      <c r="R28" s="80">
        <f t="shared" si="4"/>
        <v>0</v>
      </c>
      <c r="S28" s="119">
        <f t="shared" si="5"/>
        <v>0</v>
      </c>
    </row>
    <row r="29" spans="2:19" ht="13" x14ac:dyDescent="0.25">
      <c r="B29" s="77"/>
      <c r="C29" s="34" t="str">
        <f>IF(B29='Registrering partner'!$A$10,'Registrering partner'!$B$10,IF(B29='Registrering partner'!$A$11,'Registrering partner'!$B$11,IF(B29='Registrering partner'!$A$12,'Registrering partner'!$B$12,IF(B29='Registrering partner'!$A$13,'Registrering partner'!$B$14,IF(B29='Registrering partner'!$A$14,'Registrering partner'!$B$15,IF(B29='Registrering partner'!$A$15,'Registrering partner'!$B$16,IF(B29='Registrering partner'!$A$16,'Registrering partner'!$B$17,"-")))))))</f>
        <v>-</v>
      </c>
      <c r="D29" s="35"/>
      <c r="E29" s="36"/>
      <c r="F29" s="36"/>
      <c r="G29" s="37"/>
      <c r="H29" s="39"/>
      <c r="I29" s="38"/>
      <c r="J29" s="36"/>
      <c r="K29" s="36"/>
      <c r="L29" s="36"/>
      <c r="M29" s="36"/>
      <c r="N29" s="78">
        <f t="shared" si="0"/>
        <v>0</v>
      </c>
      <c r="O29" s="34">
        <f t="shared" si="1"/>
        <v>0</v>
      </c>
      <c r="P29" s="34">
        <f t="shared" si="2"/>
        <v>0</v>
      </c>
      <c r="Q29" s="79">
        <f t="shared" si="3"/>
        <v>0</v>
      </c>
      <c r="R29" s="80">
        <f t="shared" si="4"/>
        <v>0</v>
      </c>
      <c r="S29" s="120">
        <f t="shared" si="5"/>
        <v>0</v>
      </c>
    </row>
    <row r="30" spans="2:19" ht="13" x14ac:dyDescent="0.25">
      <c r="B30" s="77"/>
      <c r="C30" s="34" t="str">
        <f>IF(B30='Registrering partner'!$A$10,'Registrering partner'!$B$10,IF(B30='Registrering partner'!$A$11,'Registrering partner'!$B$11,IF(B30='Registrering partner'!$A$12,'Registrering partner'!$B$12,IF(B30='Registrering partner'!$A$13,'Registrering partner'!$B$14,IF(B30='Registrering partner'!$A$14,'Registrering partner'!$B$15,IF(B30='Registrering partner'!$A$15,'Registrering partner'!$B$16,IF(B30='Registrering partner'!$A$16,'Registrering partner'!$B$17,"-")))))))</f>
        <v>-</v>
      </c>
      <c r="D30" s="35"/>
      <c r="E30" s="36"/>
      <c r="F30" s="36"/>
      <c r="G30" s="37"/>
      <c r="H30" s="39"/>
      <c r="I30" s="38"/>
      <c r="J30" s="36"/>
      <c r="K30" s="36"/>
      <c r="L30" s="36"/>
      <c r="M30" s="36"/>
      <c r="N30" s="78">
        <f t="shared" si="0"/>
        <v>0</v>
      </c>
      <c r="O30" s="34">
        <f t="shared" si="1"/>
        <v>0</v>
      </c>
      <c r="P30" s="34">
        <f t="shared" si="2"/>
        <v>0</v>
      </c>
      <c r="Q30" s="79">
        <f t="shared" si="3"/>
        <v>0</v>
      </c>
      <c r="R30" s="80">
        <f t="shared" si="4"/>
        <v>0</v>
      </c>
      <c r="S30" s="119">
        <f t="shared" si="5"/>
        <v>0</v>
      </c>
    </row>
    <row r="31" spans="2:19" ht="13" x14ac:dyDescent="0.25">
      <c r="B31" s="77"/>
      <c r="C31" s="34" t="str">
        <f>IF(B31='Registrering partner'!$A$10,'Registrering partner'!$B$10,IF(B31='Registrering partner'!$A$11,'Registrering partner'!$B$11,IF(B31='Registrering partner'!$A$12,'Registrering partner'!$B$12,IF(B31='Registrering partner'!$A$13,'Registrering partner'!$B$14,IF(B31='Registrering partner'!$A$14,'Registrering partner'!$B$15,IF(B31='Registrering partner'!$A$15,'Registrering partner'!$B$16,IF(B31='Registrering partner'!$A$16,'Registrering partner'!$B$17,"-")))))))</f>
        <v>-</v>
      </c>
      <c r="D31" s="35"/>
      <c r="E31" s="36"/>
      <c r="F31" s="36"/>
      <c r="G31" s="37"/>
      <c r="H31" s="39"/>
      <c r="I31" s="38"/>
      <c r="J31" s="36"/>
      <c r="K31" s="36"/>
      <c r="L31" s="36"/>
      <c r="M31" s="36"/>
      <c r="N31" s="78">
        <f t="shared" si="0"/>
        <v>0</v>
      </c>
      <c r="O31" s="34">
        <f t="shared" si="1"/>
        <v>0</v>
      </c>
      <c r="P31" s="34">
        <f t="shared" si="2"/>
        <v>0</v>
      </c>
      <c r="Q31" s="79">
        <f t="shared" si="3"/>
        <v>0</v>
      </c>
      <c r="R31" s="80">
        <f t="shared" si="4"/>
        <v>0</v>
      </c>
      <c r="S31" s="120">
        <f t="shared" si="5"/>
        <v>0</v>
      </c>
    </row>
    <row r="32" spans="2:19" ht="13" x14ac:dyDescent="0.25">
      <c r="B32" s="77"/>
      <c r="C32" s="34" t="str">
        <f>IF(B32='Registrering partner'!$A$10,'Registrering partner'!$B$10,IF(B32='Registrering partner'!$A$11,'Registrering partner'!$B$11,IF(B32='Registrering partner'!$A$12,'Registrering partner'!$B$12,IF(B32='Registrering partner'!$A$13,'Registrering partner'!$B$14,IF(B32='Registrering partner'!$A$14,'Registrering partner'!$B$15,IF(B32='Registrering partner'!$A$15,'Registrering partner'!$B$16,IF(B32='Registrering partner'!$A$16,'Registrering partner'!$B$17,"-")))))))</f>
        <v>-</v>
      </c>
      <c r="D32" s="35"/>
      <c r="E32" s="36"/>
      <c r="F32" s="36"/>
      <c r="G32" s="37"/>
      <c r="H32" s="39"/>
      <c r="I32" s="38"/>
      <c r="J32" s="36"/>
      <c r="K32" s="36"/>
      <c r="L32" s="36"/>
      <c r="M32" s="36"/>
      <c r="N32" s="78">
        <f t="shared" si="0"/>
        <v>0</v>
      </c>
      <c r="O32" s="34">
        <f t="shared" si="1"/>
        <v>0</v>
      </c>
      <c r="P32" s="34">
        <f t="shared" si="2"/>
        <v>0</v>
      </c>
      <c r="Q32" s="79">
        <f t="shared" si="3"/>
        <v>0</v>
      </c>
      <c r="R32" s="80">
        <f t="shared" si="4"/>
        <v>0</v>
      </c>
      <c r="S32" s="119">
        <f t="shared" si="5"/>
        <v>0</v>
      </c>
    </row>
    <row r="33" spans="2:19" ht="13" x14ac:dyDescent="0.25">
      <c r="B33" s="77"/>
      <c r="C33" s="34" t="str">
        <f>IF(B33='Registrering partner'!$A$10,'Registrering partner'!$B$10,IF(B33='Registrering partner'!$A$11,'Registrering partner'!$B$11,IF(B33='Registrering partner'!$A$12,'Registrering partner'!$B$12,IF(B33='Registrering partner'!$A$13,'Registrering partner'!$B$14,IF(B33='Registrering partner'!$A$14,'Registrering partner'!$B$15,IF(B33='Registrering partner'!$A$15,'Registrering partner'!$B$16,IF(B33='Registrering partner'!$A$16,'Registrering partner'!$B$17,"-")))))))</f>
        <v>-</v>
      </c>
      <c r="D33" s="35"/>
      <c r="E33" s="36"/>
      <c r="F33" s="36"/>
      <c r="G33" s="37"/>
      <c r="H33" s="39"/>
      <c r="I33" s="38"/>
      <c r="J33" s="36"/>
      <c r="K33" s="36"/>
      <c r="L33" s="36"/>
      <c r="M33" s="36"/>
      <c r="N33" s="78">
        <f t="shared" si="0"/>
        <v>0</v>
      </c>
      <c r="O33" s="34">
        <f t="shared" si="1"/>
        <v>0</v>
      </c>
      <c r="P33" s="34">
        <f t="shared" si="2"/>
        <v>0</v>
      </c>
      <c r="Q33" s="79">
        <f t="shared" si="3"/>
        <v>0</v>
      </c>
      <c r="R33" s="80">
        <f t="shared" si="4"/>
        <v>0</v>
      </c>
      <c r="S33" s="120">
        <f t="shared" si="5"/>
        <v>0</v>
      </c>
    </row>
    <row r="34" spans="2:19" ht="13" x14ac:dyDescent="0.25">
      <c r="B34" s="77"/>
      <c r="C34" s="34" t="str">
        <f>IF(B34='Registrering partner'!$A$10,'Registrering partner'!$B$10,IF(B34='Registrering partner'!$A$11,'Registrering partner'!$B$11,IF(B34='Registrering partner'!$A$12,'Registrering partner'!$B$12,IF(B34='Registrering partner'!$A$13,'Registrering partner'!$B$14,IF(B34='Registrering partner'!$A$14,'Registrering partner'!$B$15,IF(B34='Registrering partner'!$A$15,'Registrering partner'!$B$16,IF(B34='Registrering partner'!$A$16,'Registrering partner'!$B$17,"-")))))))</f>
        <v>-</v>
      </c>
      <c r="D34" s="35"/>
      <c r="E34" s="36"/>
      <c r="F34" s="36"/>
      <c r="G34" s="37"/>
      <c r="H34" s="39"/>
      <c r="I34" s="38"/>
      <c r="J34" s="36"/>
      <c r="K34" s="36"/>
      <c r="L34" s="36"/>
      <c r="M34" s="36"/>
      <c r="N34" s="78">
        <f t="shared" si="0"/>
        <v>0</v>
      </c>
      <c r="O34" s="34">
        <f t="shared" si="1"/>
        <v>0</v>
      </c>
      <c r="P34" s="34">
        <f t="shared" si="2"/>
        <v>0</v>
      </c>
      <c r="Q34" s="79">
        <f t="shared" si="3"/>
        <v>0</v>
      </c>
      <c r="R34" s="80">
        <f t="shared" si="4"/>
        <v>0</v>
      </c>
      <c r="S34" s="119">
        <f t="shared" si="5"/>
        <v>0</v>
      </c>
    </row>
    <row r="35" spans="2:19" ht="13" x14ac:dyDescent="0.25">
      <c r="B35" s="77"/>
      <c r="C35" s="34" t="str">
        <f>IF(B35='Registrering partner'!$A$10,'Registrering partner'!$B$10,IF(B35='Registrering partner'!$A$11,'Registrering partner'!$B$11,IF(B35='Registrering partner'!$A$12,'Registrering partner'!$B$12,IF(B35='Registrering partner'!$A$13,'Registrering partner'!$B$14,IF(B35='Registrering partner'!$A$14,'Registrering partner'!$B$15,IF(B35='Registrering partner'!$A$15,'Registrering partner'!$B$16,IF(B35='Registrering partner'!$A$16,'Registrering partner'!$B$17,"-")))))))</f>
        <v>-</v>
      </c>
      <c r="D35" s="35"/>
      <c r="E35" s="36"/>
      <c r="F35" s="36"/>
      <c r="G35" s="37"/>
      <c r="H35" s="39"/>
      <c r="I35" s="38"/>
      <c r="J35" s="36"/>
      <c r="K35" s="36"/>
      <c r="L35" s="36"/>
      <c r="M35" s="36"/>
      <c r="N35" s="78">
        <f t="shared" si="0"/>
        <v>0</v>
      </c>
      <c r="O35" s="34">
        <f t="shared" si="1"/>
        <v>0</v>
      </c>
      <c r="P35" s="34">
        <f t="shared" si="2"/>
        <v>0</v>
      </c>
      <c r="Q35" s="79">
        <f t="shared" si="3"/>
        <v>0</v>
      </c>
      <c r="R35" s="80">
        <f t="shared" si="4"/>
        <v>0</v>
      </c>
      <c r="S35" s="120">
        <f t="shared" si="5"/>
        <v>0</v>
      </c>
    </row>
    <row r="36" spans="2:19" ht="13" x14ac:dyDescent="0.25">
      <c r="B36" s="77"/>
      <c r="C36" s="34" t="str">
        <f>IF(B36='Registrering partner'!$A$10,'Registrering partner'!$B$10,IF(B36='Registrering partner'!$A$11,'Registrering partner'!$B$11,IF(B36='Registrering partner'!$A$12,'Registrering partner'!$B$12,IF(B36='Registrering partner'!$A$13,'Registrering partner'!$B$14,IF(B36='Registrering partner'!$A$14,'Registrering partner'!$B$15,IF(B36='Registrering partner'!$A$15,'Registrering partner'!$B$16,IF(B36='Registrering partner'!$A$16,'Registrering partner'!$B$17,"-")))))))</f>
        <v>-</v>
      </c>
      <c r="D36" s="35"/>
      <c r="E36" s="36"/>
      <c r="F36" s="36"/>
      <c r="G36" s="37"/>
      <c r="H36" s="39"/>
      <c r="I36" s="38"/>
      <c r="J36" s="36"/>
      <c r="K36" s="36"/>
      <c r="L36" s="36"/>
      <c r="M36" s="36"/>
      <c r="N36" s="78">
        <f t="shared" si="0"/>
        <v>0</v>
      </c>
      <c r="O36" s="34">
        <f t="shared" si="1"/>
        <v>0</v>
      </c>
      <c r="P36" s="34">
        <f t="shared" si="2"/>
        <v>0</v>
      </c>
      <c r="Q36" s="79">
        <f t="shared" si="3"/>
        <v>0</v>
      </c>
      <c r="R36" s="80">
        <f t="shared" si="4"/>
        <v>0</v>
      </c>
      <c r="S36" s="119">
        <f t="shared" si="5"/>
        <v>0</v>
      </c>
    </row>
    <row r="37" spans="2:19" ht="13" x14ac:dyDescent="0.25">
      <c r="B37" s="77"/>
      <c r="C37" s="34" t="str">
        <f>IF(B37='Registrering partner'!$A$10,'Registrering partner'!$B$10,IF(B37='Registrering partner'!$A$11,'Registrering partner'!$B$11,IF(B37='Registrering partner'!$A$12,'Registrering partner'!$B$12,IF(B37='Registrering partner'!$A$13,'Registrering partner'!$B$14,IF(B37='Registrering partner'!$A$14,'Registrering partner'!$B$15,IF(B37='Registrering partner'!$A$15,'Registrering partner'!$B$16,IF(B37='Registrering partner'!$A$16,'Registrering partner'!$B$17,"-")))))))</f>
        <v>-</v>
      </c>
      <c r="D37" s="35"/>
      <c r="E37" s="36"/>
      <c r="F37" s="36"/>
      <c r="G37" s="37"/>
      <c r="H37" s="39"/>
      <c r="I37" s="38"/>
      <c r="J37" s="36"/>
      <c r="K37" s="36"/>
      <c r="L37" s="36"/>
      <c r="M37" s="36"/>
      <c r="N37" s="78">
        <f t="shared" si="0"/>
        <v>0</v>
      </c>
      <c r="O37" s="34">
        <f t="shared" si="1"/>
        <v>0</v>
      </c>
      <c r="P37" s="34">
        <f t="shared" si="2"/>
        <v>0</v>
      </c>
      <c r="Q37" s="79">
        <f t="shared" si="3"/>
        <v>0</v>
      </c>
      <c r="R37" s="80">
        <f t="shared" si="4"/>
        <v>0</v>
      </c>
      <c r="S37" s="120">
        <f t="shared" si="5"/>
        <v>0</v>
      </c>
    </row>
    <row r="38" spans="2:19" ht="13" x14ac:dyDescent="0.25">
      <c r="B38" s="77"/>
      <c r="C38" s="34" t="str">
        <f>IF(B38='Registrering partner'!$A$10,'Registrering partner'!$B$10,IF(B38='Registrering partner'!$A$11,'Registrering partner'!$B$11,IF(B38='Registrering partner'!$A$12,'Registrering partner'!$B$12,IF(B38='Registrering partner'!$A$13,'Registrering partner'!$B$14,IF(B38='Registrering partner'!$A$14,'Registrering partner'!$B$15,IF(B38='Registrering partner'!$A$15,'Registrering partner'!$B$16,IF(B38='Registrering partner'!$A$16,'Registrering partner'!$B$17,"-")))))))</f>
        <v>-</v>
      </c>
      <c r="D38" s="35"/>
      <c r="E38" s="36"/>
      <c r="F38" s="36"/>
      <c r="G38" s="37"/>
      <c r="H38" s="39"/>
      <c r="I38" s="38"/>
      <c r="J38" s="36"/>
      <c r="K38" s="36"/>
      <c r="L38" s="36"/>
      <c r="M38" s="36"/>
      <c r="N38" s="78">
        <f t="shared" si="0"/>
        <v>0</v>
      </c>
      <c r="O38" s="34">
        <f t="shared" si="1"/>
        <v>0</v>
      </c>
      <c r="P38" s="34">
        <f t="shared" si="2"/>
        <v>0</v>
      </c>
      <c r="Q38" s="79">
        <f t="shared" si="3"/>
        <v>0</v>
      </c>
      <c r="R38" s="80">
        <f t="shared" si="4"/>
        <v>0</v>
      </c>
      <c r="S38" s="119">
        <f t="shared" si="5"/>
        <v>0</v>
      </c>
    </row>
    <row r="39" spans="2:19" ht="13" x14ac:dyDescent="0.25">
      <c r="B39" s="77"/>
      <c r="C39" s="34" t="str">
        <f>IF(B39='Registrering partner'!$A$10,'Registrering partner'!$B$10,IF(B39='Registrering partner'!$A$11,'Registrering partner'!$B$11,IF(B39='Registrering partner'!$A$12,'Registrering partner'!$B$12,IF(B39='Registrering partner'!$A$13,'Registrering partner'!$B$14,IF(B39='Registrering partner'!$A$14,'Registrering partner'!$B$15,IF(B39='Registrering partner'!$A$15,'Registrering partner'!$B$16,IF(B39='Registrering partner'!$A$16,'Registrering partner'!$B$17,"-")))))))</f>
        <v>-</v>
      </c>
      <c r="D39" s="35"/>
      <c r="E39" s="36"/>
      <c r="F39" s="36"/>
      <c r="G39" s="37"/>
      <c r="H39" s="39"/>
      <c r="I39" s="38"/>
      <c r="J39" s="36"/>
      <c r="K39" s="36"/>
      <c r="L39" s="36"/>
      <c r="M39" s="36"/>
      <c r="N39" s="78">
        <f t="shared" si="0"/>
        <v>0</v>
      </c>
      <c r="O39" s="34">
        <f t="shared" si="1"/>
        <v>0</v>
      </c>
      <c r="P39" s="34">
        <f t="shared" si="2"/>
        <v>0</v>
      </c>
      <c r="Q39" s="79">
        <f t="shared" si="3"/>
        <v>0</v>
      </c>
      <c r="R39" s="80">
        <f t="shared" si="4"/>
        <v>0</v>
      </c>
      <c r="S39" s="120">
        <f t="shared" si="5"/>
        <v>0</v>
      </c>
    </row>
    <row r="40" spans="2:19" ht="13" x14ac:dyDescent="0.25">
      <c r="B40" s="77"/>
      <c r="C40" s="34" t="str">
        <f>IF(B40='Registrering partner'!$A$10,'Registrering partner'!$B$10,IF(B40='Registrering partner'!$A$11,'Registrering partner'!$B$11,IF(B40='Registrering partner'!$A$12,'Registrering partner'!$B$12,IF(B40='Registrering partner'!$A$13,'Registrering partner'!$B$14,IF(B40='Registrering partner'!$A$14,'Registrering partner'!$B$15,IF(B40='Registrering partner'!$A$15,'Registrering partner'!$B$16,IF(B40='Registrering partner'!$A$16,'Registrering partner'!$B$17,"-")))))))</f>
        <v>-</v>
      </c>
      <c r="D40" s="35"/>
      <c r="E40" s="36"/>
      <c r="F40" s="36"/>
      <c r="G40" s="37"/>
      <c r="H40" s="39"/>
      <c r="I40" s="38"/>
      <c r="J40" s="36"/>
      <c r="K40" s="36"/>
      <c r="L40" s="36"/>
      <c r="M40" s="36"/>
      <c r="N40" s="78">
        <f t="shared" si="0"/>
        <v>0</v>
      </c>
      <c r="O40" s="34">
        <f t="shared" si="1"/>
        <v>0</v>
      </c>
      <c r="P40" s="34">
        <f t="shared" si="2"/>
        <v>0</v>
      </c>
      <c r="Q40" s="79">
        <f t="shared" si="3"/>
        <v>0</v>
      </c>
      <c r="R40" s="80">
        <f t="shared" si="4"/>
        <v>0</v>
      </c>
      <c r="S40" s="119">
        <f t="shared" si="5"/>
        <v>0</v>
      </c>
    </row>
    <row r="41" spans="2:19" ht="13" x14ac:dyDescent="0.25">
      <c r="B41" s="77"/>
      <c r="C41" s="34" t="str">
        <f>IF(B41='Registrering partner'!$A$10,'Registrering partner'!$B$10,IF(B41='Registrering partner'!$A$11,'Registrering partner'!$B$11,IF(B41='Registrering partner'!$A$12,'Registrering partner'!$B$12,IF(B41='Registrering partner'!$A$13,'Registrering partner'!$B$14,IF(B41='Registrering partner'!$A$14,'Registrering partner'!$B$15,IF(B41='Registrering partner'!$A$15,'Registrering partner'!$B$16,IF(B41='Registrering partner'!$A$16,'Registrering partner'!$B$17,"-")))))))</f>
        <v>-</v>
      </c>
      <c r="D41" s="35"/>
      <c r="E41" s="36"/>
      <c r="F41" s="36"/>
      <c r="G41" s="37"/>
      <c r="H41" s="39"/>
      <c r="I41" s="38"/>
      <c r="J41" s="36"/>
      <c r="K41" s="36"/>
      <c r="L41" s="36"/>
      <c r="M41" s="36"/>
      <c r="N41" s="78">
        <f t="shared" si="0"/>
        <v>0</v>
      </c>
      <c r="O41" s="34">
        <f t="shared" si="1"/>
        <v>0</v>
      </c>
      <c r="P41" s="34">
        <f t="shared" si="2"/>
        <v>0</v>
      </c>
      <c r="Q41" s="79">
        <f t="shared" si="3"/>
        <v>0</v>
      </c>
      <c r="R41" s="80">
        <f t="shared" si="4"/>
        <v>0</v>
      </c>
      <c r="S41" s="120">
        <f t="shared" si="5"/>
        <v>0</v>
      </c>
    </row>
    <row r="42" spans="2:19" ht="13" x14ac:dyDescent="0.25">
      <c r="B42" s="77"/>
      <c r="C42" s="34" t="str">
        <f>IF(B42='Registrering partner'!$A$10,'Registrering partner'!$B$10,IF(B42='Registrering partner'!$A$11,'Registrering partner'!$B$11,IF(B42='Registrering partner'!$A$12,'Registrering partner'!$B$12,IF(B42='Registrering partner'!$A$13,'Registrering partner'!$B$14,IF(B42='Registrering partner'!$A$14,'Registrering partner'!$B$15,IF(B42='Registrering partner'!$A$15,'Registrering partner'!$B$16,IF(B42='Registrering partner'!$A$16,'Registrering partner'!$B$17,"-")))))))</f>
        <v>-</v>
      </c>
      <c r="D42" s="35"/>
      <c r="E42" s="36"/>
      <c r="F42" s="36"/>
      <c r="G42" s="37"/>
      <c r="H42" s="39"/>
      <c r="I42" s="38"/>
      <c r="J42" s="36"/>
      <c r="K42" s="36"/>
      <c r="L42" s="36"/>
      <c r="M42" s="36"/>
      <c r="N42" s="78">
        <f t="shared" si="0"/>
        <v>0</v>
      </c>
      <c r="O42" s="34">
        <f t="shared" si="1"/>
        <v>0</v>
      </c>
      <c r="P42" s="34">
        <f t="shared" si="2"/>
        <v>0</v>
      </c>
      <c r="Q42" s="79">
        <f t="shared" si="3"/>
        <v>0</v>
      </c>
      <c r="R42" s="80">
        <f t="shared" si="4"/>
        <v>0</v>
      </c>
      <c r="S42" s="119">
        <f t="shared" si="5"/>
        <v>0</v>
      </c>
    </row>
    <row r="43" spans="2:19" ht="13" x14ac:dyDescent="0.25">
      <c r="B43" s="77"/>
      <c r="C43" s="34" t="str">
        <f>IF(B43='Registrering partner'!$A$10,'Registrering partner'!$B$10,IF(B43='Registrering partner'!$A$11,'Registrering partner'!$B$11,IF(B43='Registrering partner'!$A$12,'Registrering partner'!$B$12,IF(B43='Registrering partner'!$A$13,'Registrering partner'!$B$14,IF(B43='Registrering partner'!$A$14,'Registrering partner'!$B$15,IF(B43='Registrering partner'!$A$15,'Registrering partner'!$B$16,IF(B43='Registrering partner'!$A$16,'Registrering partner'!$B$17,"-")))))))</f>
        <v>-</v>
      </c>
      <c r="D43" s="35"/>
      <c r="E43" s="36"/>
      <c r="F43" s="36"/>
      <c r="G43" s="37"/>
      <c r="H43" s="39"/>
      <c r="I43" s="38"/>
      <c r="J43" s="36"/>
      <c r="K43" s="36"/>
      <c r="L43" s="36"/>
      <c r="M43" s="36"/>
      <c r="N43" s="78">
        <f t="shared" si="0"/>
        <v>0</v>
      </c>
      <c r="O43" s="34">
        <f t="shared" si="1"/>
        <v>0</v>
      </c>
      <c r="P43" s="34">
        <f t="shared" si="2"/>
        <v>0</v>
      </c>
      <c r="Q43" s="79">
        <f t="shared" si="3"/>
        <v>0</v>
      </c>
      <c r="R43" s="80">
        <f t="shared" si="4"/>
        <v>0</v>
      </c>
      <c r="S43" s="120">
        <f t="shared" si="5"/>
        <v>0</v>
      </c>
    </row>
    <row r="44" spans="2:19" ht="13" x14ac:dyDescent="0.25">
      <c r="B44" s="77"/>
      <c r="C44" s="34" t="str">
        <f>IF(B44='Registrering partner'!$A$10,'Registrering partner'!$B$10,IF(B44='Registrering partner'!$A$11,'Registrering partner'!$B$11,IF(B44='Registrering partner'!$A$12,'Registrering partner'!$B$12,IF(B44='Registrering partner'!$A$13,'Registrering partner'!$B$14,IF(B44='Registrering partner'!$A$14,'Registrering partner'!$B$15,IF(B44='Registrering partner'!$A$15,'Registrering partner'!$B$16,IF(B44='Registrering partner'!$A$16,'Registrering partner'!$B$17,"-")))))))</f>
        <v>-</v>
      </c>
      <c r="D44" s="35"/>
      <c r="E44" s="36"/>
      <c r="F44" s="36"/>
      <c r="G44" s="37"/>
      <c r="H44" s="39"/>
      <c r="I44" s="38"/>
      <c r="J44" s="36"/>
      <c r="K44" s="36"/>
      <c r="L44" s="36"/>
      <c r="M44" s="36"/>
      <c r="N44" s="78">
        <f t="shared" si="0"/>
        <v>0</v>
      </c>
      <c r="O44" s="34">
        <f t="shared" si="1"/>
        <v>0</v>
      </c>
      <c r="P44" s="34">
        <f t="shared" si="2"/>
        <v>0</v>
      </c>
      <c r="Q44" s="79">
        <f t="shared" si="3"/>
        <v>0</v>
      </c>
      <c r="R44" s="80">
        <f t="shared" si="4"/>
        <v>0</v>
      </c>
      <c r="S44" s="119">
        <f t="shared" si="5"/>
        <v>0</v>
      </c>
    </row>
    <row r="45" spans="2:19" ht="13" x14ac:dyDescent="0.25">
      <c r="B45" s="77"/>
      <c r="C45" s="34" t="str">
        <f>IF(B45='Registrering partner'!$A$10,'Registrering partner'!$B$10,IF(B45='Registrering partner'!$A$11,'Registrering partner'!$B$11,IF(B45='Registrering partner'!$A$12,'Registrering partner'!$B$12,IF(B45='Registrering partner'!$A$13,'Registrering partner'!$B$14,IF(B45='Registrering partner'!$A$14,'Registrering partner'!$B$15,IF(B45='Registrering partner'!$A$15,'Registrering partner'!$B$16,IF(B45='Registrering partner'!$A$16,'Registrering partner'!$B$17,"-")))))))</f>
        <v>-</v>
      </c>
      <c r="D45" s="35"/>
      <c r="E45" s="36"/>
      <c r="F45" s="36"/>
      <c r="G45" s="37"/>
      <c r="H45" s="39"/>
      <c r="I45" s="38"/>
      <c r="J45" s="36"/>
      <c r="K45" s="36"/>
      <c r="L45" s="36"/>
      <c r="M45" s="36"/>
      <c r="N45" s="78">
        <f t="shared" si="0"/>
        <v>0</v>
      </c>
      <c r="O45" s="34">
        <f t="shared" si="1"/>
        <v>0</v>
      </c>
      <c r="P45" s="34">
        <f t="shared" si="2"/>
        <v>0</v>
      </c>
      <c r="Q45" s="79">
        <f t="shared" si="3"/>
        <v>0</v>
      </c>
      <c r="R45" s="80">
        <f t="shared" si="4"/>
        <v>0</v>
      </c>
      <c r="S45" s="120">
        <f t="shared" si="5"/>
        <v>0</v>
      </c>
    </row>
    <row r="46" spans="2:19" ht="13" x14ac:dyDescent="0.25">
      <c r="B46" s="77"/>
      <c r="C46" s="34" t="str">
        <f>IF(B46='Registrering partner'!$A$10,'Registrering partner'!$B$10,IF(B46='Registrering partner'!$A$11,'Registrering partner'!$B$11,IF(B46='Registrering partner'!$A$12,'Registrering partner'!$B$12,IF(B46='Registrering partner'!$A$13,'Registrering partner'!$B$14,IF(B46='Registrering partner'!$A$14,'Registrering partner'!$B$15,IF(B46='Registrering partner'!$A$15,'Registrering partner'!$B$16,IF(B46='Registrering partner'!$A$16,'Registrering partner'!$B$17,"-")))))))</f>
        <v>-</v>
      </c>
      <c r="D46" s="35"/>
      <c r="E46" s="36"/>
      <c r="F46" s="36"/>
      <c r="G46" s="37"/>
      <c r="H46" s="39"/>
      <c r="I46" s="38"/>
      <c r="J46" s="36"/>
      <c r="K46" s="36"/>
      <c r="L46" s="36"/>
      <c r="M46" s="36"/>
      <c r="N46" s="78">
        <f t="shared" si="0"/>
        <v>0</v>
      </c>
      <c r="O46" s="34">
        <f t="shared" si="1"/>
        <v>0</v>
      </c>
      <c r="P46" s="34">
        <f t="shared" si="2"/>
        <v>0</v>
      </c>
      <c r="Q46" s="79">
        <f t="shared" si="3"/>
        <v>0</v>
      </c>
      <c r="R46" s="80">
        <f t="shared" si="4"/>
        <v>0</v>
      </c>
      <c r="S46" s="119">
        <f t="shared" si="5"/>
        <v>0</v>
      </c>
    </row>
    <row r="47" spans="2:19" ht="13" x14ac:dyDescent="0.25">
      <c r="B47" s="77"/>
      <c r="C47" s="34" t="str">
        <f>IF(B47='Registrering partner'!$A$10,'Registrering partner'!$B$10,IF(B47='Registrering partner'!$A$11,'Registrering partner'!$B$11,IF(B47='Registrering partner'!$A$12,'Registrering partner'!$B$12,IF(B47='Registrering partner'!$A$13,'Registrering partner'!$B$14,IF(B47='Registrering partner'!$A$14,'Registrering partner'!$B$15,IF(B47='Registrering partner'!$A$15,'Registrering partner'!$B$16,IF(B47='Registrering partner'!$A$16,'Registrering partner'!$B$17,"-")))))))</f>
        <v>-</v>
      </c>
      <c r="D47" s="35"/>
      <c r="E47" s="36"/>
      <c r="F47" s="36"/>
      <c r="G47" s="37"/>
      <c r="H47" s="39"/>
      <c r="I47" s="38"/>
      <c r="J47" s="36"/>
      <c r="K47" s="36"/>
      <c r="L47" s="36"/>
      <c r="M47" s="36"/>
      <c r="N47" s="78">
        <f t="shared" si="0"/>
        <v>0</v>
      </c>
      <c r="O47" s="34">
        <f t="shared" si="1"/>
        <v>0</v>
      </c>
      <c r="P47" s="34">
        <f t="shared" si="2"/>
        <v>0</v>
      </c>
      <c r="Q47" s="79">
        <f t="shared" si="3"/>
        <v>0</v>
      </c>
      <c r="R47" s="80">
        <f t="shared" si="4"/>
        <v>0</v>
      </c>
      <c r="S47" s="120">
        <f t="shared" si="5"/>
        <v>0</v>
      </c>
    </row>
    <row r="48" spans="2:19" ht="13" x14ac:dyDescent="0.25">
      <c r="B48" s="77"/>
      <c r="C48" s="34" t="str">
        <f>IF(B48='Registrering partner'!$A$10,'Registrering partner'!$B$10,IF(B48='Registrering partner'!$A$11,'Registrering partner'!$B$11,IF(B48='Registrering partner'!$A$12,'Registrering partner'!$B$12,IF(B48='Registrering partner'!$A$13,'Registrering partner'!$B$14,IF(B48='Registrering partner'!$A$14,'Registrering partner'!$B$15,IF(B48='Registrering partner'!$A$15,'Registrering partner'!$B$16,IF(B48='Registrering partner'!$A$16,'Registrering partner'!$B$17,"-")))))))</f>
        <v>-</v>
      </c>
      <c r="D48" s="35"/>
      <c r="E48" s="36"/>
      <c r="F48" s="36"/>
      <c r="G48" s="37"/>
      <c r="H48" s="39"/>
      <c r="I48" s="38"/>
      <c r="J48" s="36"/>
      <c r="K48" s="36"/>
      <c r="L48" s="36"/>
      <c r="M48" s="36"/>
      <c r="N48" s="78">
        <f t="shared" si="0"/>
        <v>0</v>
      </c>
      <c r="O48" s="34">
        <f t="shared" si="1"/>
        <v>0</v>
      </c>
      <c r="P48" s="34">
        <f t="shared" si="2"/>
        <v>0</v>
      </c>
      <c r="Q48" s="79">
        <f t="shared" si="3"/>
        <v>0</v>
      </c>
      <c r="R48" s="80">
        <f t="shared" si="4"/>
        <v>0</v>
      </c>
      <c r="S48" s="119">
        <f t="shared" si="5"/>
        <v>0</v>
      </c>
    </row>
    <row r="49" spans="2:21" ht="13" x14ac:dyDescent="0.25">
      <c r="B49" s="77"/>
      <c r="C49" s="34" t="str">
        <f>IF(B49='Registrering partner'!$A$10,'Registrering partner'!$B$10,IF(B49='Registrering partner'!$A$11,'Registrering partner'!$B$11,IF(B49='Registrering partner'!$A$12,'Registrering partner'!$B$12,IF(B49='Registrering partner'!$A$13,'Registrering partner'!$B$14,IF(B49='Registrering partner'!$A$14,'Registrering partner'!$B$15,IF(B49='Registrering partner'!$A$15,'Registrering partner'!$B$16,IF(B49='Registrering partner'!$A$16,'Registrering partner'!$B$17,"-")))))))</f>
        <v>-</v>
      </c>
      <c r="D49" s="35"/>
      <c r="E49" s="36"/>
      <c r="F49" s="36"/>
      <c r="G49" s="37"/>
      <c r="H49" s="39"/>
      <c r="I49" s="38"/>
      <c r="J49" s="36"/>
      <c r="K49" s="36"/>
      <c r="L49" s="36"/>
      <c r="M49" s="36"/>
      <c r="N49" s="78">
        <f t="shared" si="0"/>
        <v>0</v>
      </c>
      <c r="O49" s="34">
        <f t="shared" si="1"/>
        <v>0</v>
      </c>
      <c r="P49" s="34">
        <f t="shared" si="2"/>
        <v>0</v>
      </c>
      <c r="Q49" s="79">
        <f t="shared" si="3"/>
        <v>0</v>
      </c>
      <c r="R49" s="80">
        <f t="shared" si="4"/>
        <v>0</v>
      </c>
      <c r="S49" s="120">
        <f t="shared" si="5"/>
        <v>0</v>
      </c>
    </row>
    <row r="50" spans="2:21" ht="13" x14ac:dyDescent="0.25">
      <c r="B50" s="77"/>
      <c r="C50" s="34" t="str">
        <f>IF(B50='Registrering partner'!$A$10,'Registrering partner'!$B$10,IF(B50='Registrering partner'!$A$11,'Registrering partner'!$B$11,IF(B50='Registrering partner'!$A$12,'Registrering partner'!$B$12,IF(B50='Registrering partner'!$A$13,'Registrering partner'!$B$14,IF(B50='Registrering partner'!$A$14,'Registrering partner'!$B$15,IF(B50='Registrering partner'!$A$15,'Registrering partner'!$B$16,IF(B50='Registrering partner'!$A$16,'Registrering partner'!$B$17,"-")))))))</f>
        <v>-</v>
      </c>
      <c r="D50" s="35"/>
      <c r="E50" s="36"/>
      <c r="F50" s="36"/>
      <c r="G50" s="37"/>
      <c r="H50" s="39"/>
      <c r="I50" s="38"/>
      <c r="J50" s="36"/>
      <c r="K50" s="36"/>
      <c r="L50" s="36"/>
      <c r="M50" s="36"/>
      <c r="N50" s="78">
        <f t="shared" si="0"/>
        <v>0</v>
      </c>
      <c r="O50" s="34">
        <f t="shared" si="1"/>
        <v>0</v>
      </c>
      <c r="P50" s="34">
        <f t="shared" si="2"/>
        <v>0</v>
      </c>
      <c r="Q50" s="79">
        <f t="shared" si="3"/>
        <v>0</v>
      </c>
      <c r="R50" s="80">
        <f t="shared" si="4"/>
        <v>0</v>
      </c>
      <c r="S50" s="119">
        <f t="shared" si="5"/>
        <v>0</v>
      </c>
    </row>
    <row r="51" spans="2:21" ht="13" x14ac:dyDescent="0.25">
      <c r="B51" s="77"/>
      <c r="C51" s="34" t="str">
        <f>IF(B51='Registrering partner'!$A$10,'Registrering partner'!$B$10,IF(B51='Registrering partner'!$A$11,'Registrering partner'!$B$11,IF(B51='Registrering partner'!$A$12,'Registrering partner'!$B$12,IF(B51='Registrering partner'!$A$13,'Registrering partner'!$B$14,IF(B51='Registrering partner'!$A$14,'Registrering partner'!$B$15,IF(B51='Registrering partner'!$A$15,'Registrering partner'!$B$16,IF(B51='Registrering partner'!$A$16,'Registrering partner'!$B$17,"-")))))))</f>
        <v>-</v>
      </c>
      <c r="D51" s="35"/>
      <c r="E51" s="36"/>
      <c r="F51" s="36"/>
      <c r="G51" s="37"/>
      <c r="H51" s="39"/>
      <c r="I51" s="38"/>
      <c r="J51" s="36"/>
      <c r="K51" s="36"/>
      <c r="L51" s="36"/>
      <c r="M51" s="36"/>
      <c r="N51" s="78">
        <f t="shared" si="0"/>
        <v>0</v>
      </c>
      <c r="O51" s="34">
        <f t="shared" si="1"/>
        <v>0</v>
      </c>
      <c r="P51" s="34">
        <f t="shared" si="2"/>
        <v>0</v>
      </c>
      <c r="Q51" s="79">
        <f t="shared" si="3"/>
        <v>0</v>
      </c>
      <c r="R51" s="80">
        <f t="shared" si="4"/>
        <v>0</v>
      </c>
      <c r="S51" s="120">
        <f t="shared" si="5"/>
        <v>0</v>
      </c>
    </row>
    <row r="52" spans="2:21" ht="13.5" thickBot="1" x14ac:dyDescent="0.3">
      <c r="B52" s="81"/>
      <c r="C52" s="82" t="str">
        <f>IF(B52='Registrering partner'!$A$10,'Registrering partner'!$B$10,IF(B52='Registrering partner'!$A$11,'Registrering partner'!$B$11,IF(B52='Registrering partner'!$A$12,'Registrering partner'!$B$12,IF(B52='Registrering partner'!$A$13,'Registrering partner'!$B$14,IF(B52='Registrering partner'!$A$14,'Registrering partner'!$B$15,IF(B52='Registrering partner'!$A$15,'Registrering partner'!$B$16,IF(B52='Registrering partner'!$A$16,'Registrering partner'!$B$17,"-")))))))</f>
        <v>-</v>
      </c>
      <c r="D52" s="83"/>
      <c r="E52" s="84"/>
      <c r="F52" s="84"/>
      <c r="G52" s="85"/>
      <c r="H52" s="86"/>
      <c r="I52" s="87"/>
      <c r="J52" s="84"/>
      <c r="K52" s="84"/>
      <c r="L52" s="91"/>
      <c r="M52" s="92"/>
      <c r="N52" s="88">
        <f t="shared" si="0"/>
        <v>0</v>
      </c>
      <c r="O52" s="82">
        <f t="shared" si="1"/>
        <v>0</v>
      </c>
      <c r="P52" s="82">
        <f t="shared" si="2"/>
        <v>0</v>
      </c>
      <c r="Q52" s="89">
        <f t="shared" si="3"/>
        <v>0</v>
      </c>
      <c r="R52" s="90">
        <f t="shared" si="4"/>
        <v>0</v>
      </c>
      <c r="S52" s="121">
        <f t="shared" si="5"/>
        <v>0</v>
      </c>
    </row>
    <row r="55" spans="2:21" x14ac:dyDescent="0.25">
      <c r="B55" s="41"/>
    </row>
    <row r="56" spans="2:21" ht="13" x14ac:dyDescent="0.3"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</row>
    <row r="57" spans="2:21" ht="13" x14ac:dyDescent="0.3">
      <c r="B57" s="314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</row>
    <row r="58" spans="2:21" ht="13" x14ac:dyDescent="0.3"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</row>
    <row r="59" spans="2:21" ht="13" x14ac:dyDescent="0.3">
      <c r="B59" s="314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</row>
    <row r="60" spans="2:21" ht="13" x14ac:dyDescent="0.3"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</row>
    <row r="61" spans="2:21" ht="13" x14ac:dyDescent="0.3">
      <c r="B61" s="314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</row>
    <row r="62" spans="2:21" ht="13" x14ac:dyDescent="0.3"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</row>
    <row r="63" spans="2:21" ht="13" x14ac:dyDescent="0.3">
      <c r="B63" s="314"/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</row>
    <row r="64" spans="2:21" x14ac:dyDescent="0.25">
      <c r="H64" s="41"/>
      <c r="I64" s="41"/>
      <c r="J64" s="41"/>
      <c r="K64" s="41"/>
      <c r="L64" s="41"/>
      <c r="M64" s="41"/>
      <c r="N64" s="41"/>
    </row>
  </sheetData>
  <mergeCells count="22">
    <mergeCell ref="B63:U63"/>
    <mergeCell ref="B11:B12"/>
    <mergeCell ref="C11:C12"/>
    <mergeCell ref="D11:D12"/>
    <mergeCell ref="E11:E12"/>
    <mergeCell ref="F11:F12"/>
    <mergeCell ref="G11:G12"/>
    <mergeCell ref="H11:H12"/>
    <mergeCell ref="B58:U58"/>
    <mergeCell ref="B59:U59"/>
    <mergeCell ref="B60:U60"/>
    <mergeCell ref="B61:U61"/>
    <mergeCell ref="B62:U62"/>
    <mergeCell ref="S11:S12"/>
    <mergeCell ref="B56:U56"/>
    <mergeCell ref="B57:U57"/>
    <mergeCell ref="C2:U2"/>
    <mergeCell ref="C3:U3"/>
    <mergeCell ref="C5:U5"/>
    <mergeCell ref="C7:U7"/>
    <mergeCell ref="I11:M11"/>
    <mergeCell ref="N11:R11"/>
  </mergeCells>
  <dataValidations count="1">
    <dataValidation type="whole" allowBlank="1" showInputMessage="1" showErrorMessage="1" error="Max 1720 timmar/år kan budgeteras " sqref="I13:M52" xr:uid="{F0D95A55-B5AC-4616-B788-3927C9451E31}">
      <formula1>0</formula1>
      <formula2>1720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EA630B-271B-4231-A166-51F13A797E1C}">
          <x14:formula1>
            <xm:f>Stödblad!$A$2:$A$3</xm:f>
          </x14:formula1>
          <xm:sqref>E13:E52</xm:sqref>
        </x14:dataValidation>
        <x14:dataValidation type="list" allowBlank="1" showInputMessage="1" showErrorMessage="1" xr:uid="{DE3543C1-F8A7-43BD-870B-4B8860F8BC31}">
          <x14:formula1>
            <xm:f>'Registrering partner'!$A$10:$A$16</xm:f>
          </x14:formula1>
          <xm:sqref>B13:B52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7830-470D-4424-AA09-C06741B5956B}">
  <dimension ref="A1:L18"/>
  <sheetViews>
    <sheetView workbookViewId="0">
      <selection activeCell="J3" sqref="J3"/>
    </sheetView>
  </sheetViews>
  <sheetFormatPr defaultColWidth="9.1796875" defaultRowHeight="12.5" x14ac:dyDescent="0.35"/>
  <cols>
    <col min="1" max="1" width="1.7265625" style="42" customWidth="1"/>
    <col min="2" max="2" width="22.453125" style="42" customWidth="1"/>
    <col min="3" max="3" width="19.54296875" style="42" customWidth="1"/>
    <col min="4" max="4" width="43.81640625" style="42" customWidth="1"/>
    <col min="5" max="6" width="11.26953125" style="42" customWidth="1"/>
    <col min="7" max="7" width="11.7265625" style="42" customWidth="1"/>
    <col min="8" max="9" width="11" style="42" customWidth="1"/>
    <col min="10" max="10" width="18.453125" style="42" customWidth="1"/>
    <col min="11" max="11" width="7.1796875" style="42" customWidth="1"/>
    <col min="12" max="12" width="11.1796875" style="42" customWidth="1"/>
    <col min="13" max="13" width="9" style="42" customWidth="1"/>
    <col min="14" max="14" width="11.1796875" style="42" customWidth="1"/>
    <col min="15" max="15" width="7" style="42" customWidth="1"/>
    <col min="16" max="16" width="11.81640625" style="42" customWidth="1"/>
    <col min="17" max="17" width="7" style="42" customWidth="1"/>
    <col min="18" max="18" width="11.81640625" style="42" customWidth="1"/>
    <col min="19" max="19" width="7" style="42" customWidth="1"/>
    <col min="20" max="20" width="11.81640625" style="42" bestFit="1" customWidth="1"/>
    <col min="21" max="21" width="7" style="42" customWidth="1"/>
    <col min="22" max="22" width="11.453125" style="42" bestFit="1" customWidth="1"/>
    <col min="23" max="23" width="7.26953125" style="42" customWidth="1"/>
    <col min="24" max="24" width="12.26953125" style="42" bestFit="1" customWidth="1"/>
    <col min="25" max="25" width="9" style="42" customWidth="1"/>
    <col min="26" max="26" width="11.81640625" style="42" bestFit="1" customWidth="1"/>
    <col min="27" max="27" width="9" style="42" customWidth="1"/>
    <col min="28" max="28" width="11.54296875" style="42" bestFit="1" customWidth="1"/>
    <col min="29" max="29" width="11.1796875" style="42" bestFit="1" customWidth="1"/>
    <col min="30" max="16384" width="9.1796875" style="42"/>
  </cols>
  <sheetData>
    <row r="1" spans="1:12" ht="13" thickBot="1" x14ac:dyDescent="0.4">
      <c r="B1" s="188"/>
      <c r="C1" s="188"/>
      <c r="D1" s="188"/>
      <c r="E1" s="188"/>
      <c r="F1" s="188"/>
      <c r="G1" s="188"/>
      <c r="H1" s="188"/>
      <c r="I1" s="188"/>
    </row>
    <row r="2" spans="1:12" ht="19" thickBot="1" x14ac:dyDescent="0.4">
      <c r="A2" s="189"/>
      <c r="B2" s="324" t="s">
        <v>78</v>
      </c>
      <c r="C2" s="325"/>
      <c r="D2" s="325"/>
      <c r="E2" s="326" t="s">
        <v>79</v>
      </c>
      <c r="F2" s="327"/>
      <c r="G2" s="327"/>
      <c r="H2" s="327"/>
      <c r="I2" s="328"/>
      <c r="J2" s="187"/>
    </row>
    <row r="3" spans="1:12" ht="15.5" thickTop="1" thickBot="1" x14ac:dyDescent="0.4">
      <c r="B3" s="156" t="s">
        <v>70</v>
      </c>
      <c r="C3" s="156" t="s">
        <v>43</v>
      </c>
      <c r="D3" s="158" t="s">
        <v>80</v>
      </c>
      <c r="E3" s="186">
        <v>2025</v>
      </c>
      <c r="F3" s="156">
        <v>2026</v>
      </c>
      <c r="G3" s="156">
        <v>2027</v>
      </c>
      <c r="H3" s="158">
        <v>2028</v>
      </c>
      <c r="I3" s="186">
        <v>2029</v>
      </c>
      <c r="J3" s="151" t="s">
        <v>81</v>
      </c>
      <c r="K3" s="43"/>
      <c r="L3" s="44"/>
    </row>
    <row r="4" spans="1:12" ht="14.5" x14ac:dyDescent="0.35">
      <c r="B4" s="172"/>
      <c r="C4" s="95" t="str">
        <f>IF(B4='Registrering partner'!$A$10,'Registrering partner'!$B$11,IF(B4='Registrering partner'!$A$11,'Registrering partner'!$B$12,IF(B4='Registrering partner'!$A$12,'Registrering partner'!$B$13,IF(B4='Registrering partner'!$A$13,'Registrering partner'!$B$14,IF(B4='Registrering partner'!$A$14,'Registrering partner'!$B$15,IF(B4='Registrering partner'!$A$15,'Registrering partner'!$B$16,IF(B4='Registrering partner'!$A$16,'Registrering partner'!$B$17,"-")))))))</f>
        <v>-</v>
      </c>
      <c r="D4" s="45"/>
      <c r="E4" s="99"/>
      <c r="F4" s="99"/>
      <c r="G4" s="46"/>
      <c r="H4" s="184"/>
      <c r="I4" s="185"/>
      <c r="J4" s="181">
        <f>SUM(E4:I4)</f>
        <v>0</v>
      </c>
      <c r="K4" s="47"/>
      <c r="L4" s="44"/>
    </row>
    <row r="5" spans="1:12" ht="14.5" x14ac:dyDescent="0.35">
      <c r="B5" s="172"/>
      <c r="C5" s="97" t="str">
        <f>IF(B5='Registrering partner'!$A$10,'Registrering partner'!$B$11,IF(B5='Registrering partner'!$A$11,'Registrering partner'!$B$12,IF(B5='Registrering partner'!$A$12,'Registrering partner'!$B$13,IF(B5='Registrering partner'!$A$13,'Registrering partner'!$B$14,IF(B5='Registrering partner'!$A$14,'Registrering partner'!$B$15,IF(B5='Registrering partner'!$A$15,'Registrering partner'!$B$16,IF(B5='Registrering partner'!$A$16,'Registrering partner'!$B$17,"-")))))))</f>
        <v>-</v>
      </c>
      <c r="D5" s="48"/>
      <c r="E5" s="49"/>
      <c r="F5" s="49"/>
      <c r="G5" s="50"/>
      <c r="H5" s="98"/>
      <c r="I5" s="179"/>
      <c r="J5" s="181">
        <f t="shared" ref="J5:J7" si="0">SUM(E5:I5)</f>
        <v>0</v>
      </c>
      <c r="K5" s="51"/>
      <c r="L5" s="44"/>
    </row>
    <row r="6" spans="1:12" ht="13" x14ac:dyDescent="0.25">
      <c r="B6" s="172"/>
      <c r="C6" s="96" t="str">
        <f>IF(B6='Registrering partner'!$A$10,'Registrering partner'!$B$11,IF(B6='Registrering partner'!$A$11,'Registrering partner'!$B$12,IF(B6='Registrering partner'!$A$12,'Registrering partner'!$B$13,IF(B6='Registrering partner'!$A$13,'Registrering partner'!$B$14,IF(B6='Registrering partner'!$A$14,'Registrering partner'!$B$15,IF(B6='Registrering partner'!$A$15,'Registrering partner'!$B$16,IF(B6='Registrering partner'!$A$16,'Registrering partner'!$B$17,"-")))))))</f>
        <v>-</v>
      </c>
      <c r="D6" s="48"/>
      <c r="E6" s="49"/>
      <c r="F6" s="49"/>
      <c r="G6" s="50"/>
      <c r="H6" s="98"/>
      <c r="I6" s="179"/>
      <c r="J6" s="181">
        <f t="shared" si="0"/>
        <v>0</v>
      </c>
      <c r="K6" s="51"/>
    </row>
    <row r="7" spans="1:12" ht="13.5" thickBot="1" x14ac:dyDescent="0.3">
      <c r="B7" s="173"/>
      <c r="C7" s="174" t="str">
        <f>IF(B7='Registrering partner'!$A$10,'Registrering partner'!$B$11,IF(B7='Registrering partner'!$A$11,'Registrering partner'!$B$12,IF(B7='Registrering partner'!$A$12,'Registrering partner'!$B$13,IF(B7='Registrering partner'!$A$13,'Registrering partner'!$B$14,IF(B7='Registrering partner'!$A$14,'Registrering partner'!$B$15,IF(B7='Registrering partner'!$A$15,'Registrering partner'!$B$16,IF(B7='Registrering partner'!$A$16,'Registrering partner'!$B$17,"-")))))))</f>
        <v>-</v>
      </c>
      <c r="D7" s="175"/>
      <c r="E7" s="176"/>
      <c r="F7" s="176"/>
      <c r="G7" s="177"/>
      <c r="H7" s="178"/>
      <c r="I7" s="180"/>
      <c r="J7" s="182">
        <f t="shared" si="0"/>
        <v>0</v>
      </c>
      <c r="K7" s="51"/>
    </row>
    <row r="8" spans="1:12" ht="13" thickBot="1" x14ac:dyDescent="0.4">
      <c r="C8" s="171"/>
      <c r="J8" s="183">
        <f>SUM(J4:J7)</f>
        <v>0</v>
      </c>
      <c r="K8" s="171"/>
    </row>
    <row r="9" spans="1:12" x14ac:dyDescent="0.35">
      <c r="J9" s="171"/>
    </row>
    <row r="10" spans="1:12" ht="13" x14ac:dyDescent="0.35">
      <c r="B10" s="94"/>
      <c r="C10" s="94"/>
      <c r="D10" s="94"/>
      <c r="E10" s="94"/>
      <c r="F10" s="94"/>
      <c r="G10" s="94"/>
      <c r="H10" s="94"/>
      <c r="I10" s="94"/>
      <c r="J10" s="94"/>
      <c r="K10" s="52"/>
    </row>
    <row r="11" spans="1:12" ht="13" x14ac:dyDescent="0.35">
      <c r="B11" s="94"/>
      <c r="C11" s="94"/>
      <c r="D11" s="94"/>
      <c r="E11" s="94"/>
      <c r="F11" s="94"/>
      <c r="G11" s="94"/>
      <c r="H11" s="94"/>
      <c r="I11" s="94"/>
      <c r="J11" s="94"/>
      <c r="K11" s="52"/>
    </row>
    <row r="12" spans="1:12" ht="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52"/>
    </row>
    <row r="13" spans="1:12" ht="13" x14ac:dyDescent="0.35">
      <c r="B13" s="94"/>
      <c r="C13" s="94"/>
      <c r="D13" s="94"/>
      <c r="E13" s="94"/>
      <c r="F13" s="94"/>
      <c r="G13" s="94"/>
      <c r="H13" s="94"/>
      <c r="I13" s="94"/>
      <c r="J13" s="94"/>
      <c r="K13" s="52"/>
    </row>
    <row r="14" spans="1:12" ht="13" x14ac:dyDescent="0.35">
      <c r="B14" s="94"/>
      <c r="C14" s="94"/>
      <c r="D14" s="94"/>
      <c r="E14" s="94"/>
      <c r="F14" s="94"/>
      <c r="G14" s="94"/>
      <c r="H14" s="94"/>
      <c r="I14" s="94"/>
      <c r="J14" s="94"/>
      <c r="K14" s="52"/>
    </row>
    <row r="15" spans="1:12" ht="13" x14ac:dyDescent="0.35">
      <c r="B15" s="93"/>
      <c r="C15" s="93"/>
      <c r="D15" s="93"/>
      <c r="E15" s="93"/>
      <c r="F15" s="93"/>
      <c r="G15" s="93"/>
      <c r="H15" s="93"/>
      <c r="I15" s="93"/>
      <c r="J15" s="93"/>
      <c r="K15" s="52"/>
    </row>
    <row r="16" spans="1:12" ht="13" x14ac:dyDescent="0.35">
      <c r="B16" s="94"/>
      <c r="C16" s="94"/>
      <c r="D16" s="94"/>
      <c r="E16" s="94"/>
      <c r="F16" s="94"/>
      <c r="G16" s="94"/>
      <c r="H16" s="94"/>
      <c r="I16" s="94"/>
      <c r="J16" s="94"/>
      <c r="K16" s="52"/>
    </row>
    <row r="17" spans="2:11" ht="13" x14ac:dyDescent="0.35">
      <c r="B17" s="53"/>
      <c r="C17" s="53"/>
      <c r="D17" s="52"/>
      <c r="E17" s="52"/>
      <c r="F17" s="52"/>
      <c r="G17" s="52"/>
      <c r="H17" s="52"/>
      <c r="I17" s="52"/>
      <c r="J17" s="52"/>
      <c r="K17" s="52"/>
    </row>
    <row r="18" spans="2:11" ht="13" x14ac:dyDescent="0.35">
      <c r="B18" s="53"/>
      <c r="C18" s="53"/>
    </row>
  </sheetData>
  <mergeCells count="2">
    <mergeCell ref="B2:D2"/>
    <mergeCell ref="E2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10F777-40F7-4F67-8CE9-B35F7BCF6F6A}">
          <x14:formula1>
            <xm:f>'Registrering partner'!$A$10:$A$16</xm:f>
          </x14:formula1>
          <xm:sqref>B4:B7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8A06-AA1B-44CF-A73A-A890B9D93668}">
  <dimension ref="A1:R34"/>
  <sheetViews>
    <sheetView workbookViewId="0">
      <selection activeCell="H37" sqref="H37"/>
    </sheetView>
  </sheetViews>
  <sheetFormatPr defaultColWidth="9.1796875" defaultRowHeight="12.5" x14ac:dyDescent="0.25"/>
  <cols>
    <col min="1" max="1" width="21.7265625" style="3" customWidth="1"/>
    <col min="2" max="2" width="21.1796875" style="3" customWidth="1"/>
    <col min="3" max="3" width="35.26953125" style="3" customWidth="1"/>
    <col min="4" max="4" width="16.26953125" style="3" customWidth="1"/>
    <col min="5" max="5" width="15" style="3" customWidth="1"/>
    <col min="6" max="6" width="14.453125" style="3" customWidth="1"/>
    <col min="7" max="8" width="13.81640625" style="3" customWidth="1"/>
    <col min="9" max="9" width="26.54296875" style="3" customWidth="1"/>
    <col min="10" max="10" width="10.81640625" style="3" customWidth="1"/>
    <col min="11" max="11" width="9.1796875" style="3"/>
    <col min="12" max="12" width="10.1796875" style="3" bestFit="1" customWidth="1"/>
    <col min="13" max="16384" width="9.1796875" style="3"/>
  </cols>
  <sheetData>
    <row r="1" spans="1:12" ht="19.5" thickTop="1" thickBot="1" x14ac:dyDescent="0.35">
      <c r="A1" s="352" t="s">
        <v>82</v>
      </c>
      <c r="B1" s="353"/>
      <c r="C1" s="353"/>
      <c r="D1" s="353"/>
      <c r="E1" s="353"/>
      <c r="F1" s="353"/>
      <c r="G1" s="353"/>
      <c r="H1" s="353"/>
      <c r="I1" s="353"/>
      <c r="J1" s="54"/>
      <c r="K1" s="31"/>
    </row>
    <row r="2" spans="1:12" ht="13.5" thickTop="1" thickBo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55"/>
      <c r="K2" s="55"/>
      <c r="L2" s="56"/>
    </row>
    <row r="3" spans="1:12" ht="19" thickBot="1" x14ac:dyDescent="0.3">
      <c r="A3" s="166" t="s">
        <v>83</v>
      </c>
      <c r="B3" s="160"/>
      <c r="C3" s="160"/>
      <c r="D3" s="354" t="s">
        <v>84</v>
      </c>
      <c r="E3" s="355"/>
      <c r="F3" s="355"/>
      <c r="G3" s="355"/>
      <c r="H3" s="355"/>
      <c r="I3" s="159"/>
      <c r="J3" s="55"/>
      <c r="K3" s="55"/>
      <c r="L3" s="56"/>
    </row>
    <row r="4" spans="1:12" s="59" customFormat="1" ht="15.5" thickTop="1" thickBot="1" x14ac:dyDescent="0.4">
      <c r="A4" s="168" t="s">
        <v>70</v>
      </c>
      <c r="B4" s="158" t="s">
        <v>43</v>
      </c>
      <c r="C4" s="158" t="s">
        <v>85</v>
      </c>
      <c r="D4" s="126">
        <v>2025</v>
      </c>
      <c r="E4" s="128">
        <v>2026</v>
      </c>
      <c r="F4" s="170">
        <v>2027</v>
      </c>
      <c r="G4" s="126">
        <v>2028</v>
      </c>
      <c r="H4" s="170">
        <v>2029</v>
      </c>
      <c r="I4" s="158" t="s">
        <v>81</v>
      </c>
      <c r="J4" s="169"/>
      <c r="K4" s="57"/>
      <c r="L4" s="58"/>
    </row>
    <row r="5" spans="1:12" ht="13" x14ac:dyDescent="0.25">
      <c r="A5" s="60" t="s">
        <v>44</v>
      </c>
      <c r="B5" s="95">
        <f>IF(A5='Registrering partner'!$A$10,'Registrering partner'!$B$10,IF(A5='Registrering partner'!$A$11,'Registrering partner'!$B$11,IF(A5='Registrering partner'!$A$12,'Registrering partner'!$B$13,IF(A5='Registrering partner'!$A$13,'Registrering partner'!$B$14,IF(A5='Registrering partner'!$A$14,'Registrering partner'!$B$15,IF(A5='Registrering partner'!$A$15,'Registrering partner'!$B$16,IF(A5='Registrering partner'!$A$16,'Registrering partner'!$B$17,"-")))))))</f>
        <v>0</v>
      </c>
      <c r="C5" s="61"/>
      <c r="D5" s="62">
        <v>100000</v>
      </c>
      <c r="E5" s="62">
        <v>100000</v>
      </c>
      <c r="F5" s="62">
        <v>100000</v>
      </c>
      <c r="G5" s="62">
        <v>100000</v>
      </c>
      <c r="H5" s="62">
        <v>150000</v>
      </c>
      <c r="I5" s="63">
        <f>SUM(D5:H5)</f>
        <v>550000</v>
      </c>
      <c r="J5" s="55"/>
      <c r="K5" s="55"/>
      <c r="L5" s="56"/>
    </row>
    <row r="6" spans="1:12" ht="13" x14ac:dyDescent="0.25">
      <c r="A6" s="60"/>
      <c r="B6" s="97" t="str">
        <f>IF(A6='Registrering partner'!$A$10,'Registrering partner'!$B$10,IF(A6='Registrering partner'!$A$11,'Registrering partner'!$B$11,IF(A6='Registrering partner'!$A$12,'Registrering partner'!$B$13,IF(A6='Registrering partner'!$A$13,'Registrering partner'!$B$14,IF(A6='Registrering partner'!$A$14,'Registrering partner'!$B$15,IF(A6='Registrering partner'!$A$15,'Registrering partner'!$B$16,IF(A6='Registrering partner'!$A$16,'Registrering partner'!$B$17,"-")))))))</f>
        <v>-</v>
      </c>
      <c r="C6" s="64"/>
      <c r="D6" s="62"/>
      <c r="E6" s="62"/>
      <c r="F6" s="62"/>
      <c r="G6" s="62"/>
      <c r="H6" s="62"/>
      <c r="I6" s="63">
        <f t="shared" ref="I6:I11" si="0">SUM(D6:H6)</f>
        <v>0</v>
      </c>
      <c r="J6" s="55"/>
      <c r="K6" s="55"/>
      <c r="L6" s="56"/>
    </row>
    <row r="7" spans="1:12" ht="13" x14ac:dyDescent="0.25">
      <c r="A7" s="60"/>
      <c r="B7" s="97" t="str">
        <f>IF(A7='Registrering partner'!$A$10,'Registrering partner'!$B$10,IF(A7='Registrering partner'!$A$11,'Registrering partner'!$B$11,IF(A7='Registrering partner'!$A$12,'Registrering partner'!$B$13,IF(A7='Registrering partner'!$A$13,'Registrering partner'!$B$14,IF(A7='Registrering partner'!$A$14,'Registrering partner'!$B$15,IF(A7='Registrering partner'!$A$15,'Registrering partner'!$B$16,IF(A7='Registrering partner'!$A$16,'Registrering partner'!$B$17,"-")))))))</f>
        <v>-</v>
      </c>
      <c r="C7" s="64"/>
      <c r="D7" s="62"/>
      <c r="E7" s="62"/>
      <c r="F7" s="62"/>
      <c r="G7" s="62"/>
      <c r="H7" s="62"/>
      <c r="I7" s="63">
        <f t="shared" si="0"/>
        <v>0</v>
      </c>
      <c r="J7" s="55"/>
      <c r="K7" s="55"/>
      <c r="L7" s="56"/>
    </row>
    <row r="8" spans="1:12" ht="13" x14ac:dyDescent="0.25">
      <c r="A8" s="60"/>
      <c r="B8" s="97" t="str">
        <f>IF(A8='Registrering partner'!$A$10,'Registrering partner'!$B$10,IF(A8='Registrering partner'!$A$11,'Registrering partner'!$B$11,IF(A8='Registrering partner'!$A$12,'Registrering partner'!$B$13,IF(A8='Registrering partner'!$A$13,'Registrering partner'!$B$14,IF(A8='Registrering partner'!$A$14,'Registrering partner'!$B$15,IF(A8='Registrering partner'!$A$15,'Registrering partner'!$B$16,IF(A8='Registrering partner'!$A$16,'Registrering partner'!$B$17,"-")))))))</f>
        <v>-</v>
      </c>
      <c r="C8" s="64"/>
      <c r="D8" s="62"/>
      <c r="E8" s="62"/>
      <c r="F8" s="62"/>
      <c r="G8" s="62"/>
      <c r="H8" s="62"/>
      <c r="I8" s="63">
        <f t="shared" si="0"/>
        <v>0</v>
      </c>
      <c r="J8" s="55"/>
      <c r="K8" s="55"/>
      <c r="L8" s="56"/>
    </row>
    <row r="9" spans="1:12" ht="13" x14ac:dyDescent="0.25">
      <c r="A9" s="60"/>
      <c r="B9" s="97" t="str">
        <f>IF(A9='Registrering partner'!$A$10,'Registrering partner'!$B$10,IF(A9='Registrering partner'!$A$11,'Registrering partner'!$B$11,IF(A9='Registrering partner'!$A$12,'Registrering partner'!$B$13,IF(A9='Registrering partner'!$A$13,'Registrering partner'!$B$14,IF(A9='Registrering partner'!$A$14,'Registrering partner'!$B$15,IF(A9='Registrering partner'!$A$15,'Registrering partner'!$B$16,IF(A9='Registrering partner'!$A$16,'Registrering partner'!$B$17,"-")))))))</f>
        <v>-</v>
      </c>
      <c r="C9" s="64"/>
      <c r="D9" s="62"/>
      <c r="E9" s="62"/>
      <c r="F9" s="62"/>
      <c r="G9" s="62"/>
      <c r="H9" s="62"/>
      <c r="I9" s="63">
        <f t="shared" si="0"/>
        <v>0</v>
      </c>
      <c r="J9" s="55"/>
      <c r="K9" s="55"/>
      <c r="L9" s="56"/>
    </row>
    <row r="10" spans="1:12" ht="13" x14ac:dyDescent="0.25">
      <c r="A10" s="60"/>
      <c r="B10" s="97" t="str">
        <f>IF(A10='Registrering partner'!$A$10,'Registrering partner'!$B$10,IF(A10='Registrering partner'!$A$11,'Registrering partner'!$B$11,IF(A10='Registrering partner'!$A$12,'Registrering partner'!$B$13,IF(A10='Registrering partner'!$A$13,'Registrering partner'!$B$14,IF(A10='Registrering partner'!$A$14,'Registrering partner'!$B$15,IF(A10='Registrering partner'!$A$15,'Registrering partner'!$B$16,IF(A10='Registrering partner'!$A$16,'Registrering partner'!$B$17,"-")))))))</f>
        <v>-</v>
      </c>
      <c r="C10" s="64"/>
      <c r="D10" s="62"/>
      <c r="E10" s="62"/>
      <c r="F10" s="62"/>
      <c r="G10" s="62"/>
      <c r="H10" s="62"/>
      <c r="I10" s="63">
        <f t="shared" si="0"/>
        <v>0</v>
      </c>
      <c r="J10" s="55"/>
      <c r="K10" s="55"/>
      <c r="L10" s="56"/>
    </row>
    <row r="11" spans="1:12" ht="13.5" thickBot="1" x14ac:dyDescent="0.3">
      <c r="A11" s="161"/>
      <c r="B11" s="162" t="str">
        <f>IF(A11='Registrering partner'!$A$10,'Registrering partner'!$B$10,IF(A11='Registrering partner'!$A$11,'Registrering partner'!$B$11,IF(A11='Registrering partner'!$A$12,'Registrering partner'!$B$13,IF(A11='Registrering partner'!$A$13,'Registrering partner'!$B$14,IF(A11='Registrering partner'!$A$14,'Registrering partner'!$B$15,IF(A11='Registrering partner'!$A$15,'Registrering partner'!$B$16,IF(A11='Registrering partner'!$A$16,'Registrering partner'!$B$17,"-")))))))</f>
        <v>-</v>
      </c>
      <c r="C11" s="163"/>
      <c r="D11" s="164"/>
      <c r="E11" s="164"/>
      <c r="F11" s="164"/>
      <c r="G11" s="164"/>
      <c r="H11" s="164"/>
      <c r="I11" s="165">
        <f t="shared" si="0"/>
        <v>0</v>
      </c>
      <c r="J11" s="55"/>
      <c r="K11" s="55"/>
      <c r="L11" s="56"/>
    </row>
    <row r="12" spans="1:12" ht="19" thickBot="1" x14ac:dyDescent="0.3">
      <c r="A12" s="159" t="s">
        <v>86</v>
      </c>
      <c r="B12" s="160"/>
      <c r="C12" s="160"/>
      <c r="D12" s="354" t="s">
        <v>84</v>
      </c>
      <c r="E12" s="355"/>
      <c r="F12" s="355"/>
      <c r="G12" s="355"/>
      <c r="H12" s="355"/>
      <c r="I12" s="159"/>
      <c r="J12" s="55"/>
      <c r="K12" s="55"/>
      <c r="L12" s="56"/>
    </row>
    <row r="13" spans="1:12" ht="15.5" thickTop="1" thickBot="1" x14ac:dyDescent="0.3">
      <c r="A13" s="156" t="s">
        <v>70</v>
      </c>
      <c r="B13" s="156" t="s">
        <v>43</v>
      </c>
      <c r="C13" s="156" t="s">
        <v>85</v>
      </c>
      <c r="D13" s="157">
        <v>2025</v>
      </c>
      <c r="E13" s="157">
        <v>2026</v>
      </c>
      <c r="F13" s="157">
        <v>2027</v>
      </c>
      <c r="G13" s="157">
        <v>2028</v>
      </c>
      <c r="H13" s="157">
        <v>2029</v>
      </c>
      <c r="I13" s="158" t="s">
        <v>81</v>
      </c>
      <c r="J13" s="155"/>
      <c r="K13" s="55"/>
      <c r="L13" s="56"/>
    </row>
    <row r="14" spans="1:12" ht="13" x14ac:dyDescent="0.25">
      <c r="A14" s="60"/>
      <c r="B14" s="95" t="str">
        <f>IF(A14='Registrering partner'!$A$10,'Registrering partner'!$B$10,IF(A14='Registrering partner'!$A$11,'Registrering partner'!$B$11,IF(A14='Registrering partner'!$A$12,'Registrering partner'!$B$13,IF(A14='Registrering partner'!$A$13,'Registrering partner'!$B$14,IF(A14='Registrering partner'!$A$14,'Registrering partner'!$B$15,IF(A14='Registrering partner'!$A$15,'Registrering partner'!$B$16,IF(A14='Registrering partner'!$A$16,'Registrering partner'!$B$17,"-")))))))</f>
        <v>-</v>
      </c>
      <c r="C14" s="61"/>
      <c r="D14" s="62"/>
      <c r="E14" s="62"/>
      <c r="F14" s="62"/>
      <c r="G14" s="62"/>
      <c r="H14" s="62"/>
      <c r="I14" s="63">
        <f t="shared" ref="I14:I16" si="1">SUM(D14:H14)</f>
        <v>0</v>
      </c>
      <c r="J14" s="55"/>
      <c r="K14" s="55"/>
      <c r="L14" s="56"/>
    </row>
    <row r="15" spans="1:12" ht="13" x14ac:dyDescent="0.25">
      <c r="A15" s="60"/>
      <c r="B15" s="97" t="str">
        <f>IF(A15='Registrering partner'!$A$10,'Registrering partner'!$B$10,IF(A15='Registrering partner'!$A$11,'Registrering partner'!$B$11,IF(A15='Registrering partner'!$A$12,'Registrering partner'!$B$13,IF(A15='Registrering partner'!$A$13,'Registrering partner'!$B$14,IF(A15='Registrering partner'!$A$14,'Registrering partner'!$B$15,IF(A15='Registrering partner'!$A$15,'Registrering partner'!$B$16,IF(A15='Registrering partner'!$A$16,'Registrering partner'!$B$17,"-")))))))</f>
        <v>-</v>
      </c>
      <c r="C15" s="64"/>
      <c r="D15" s="62"/>
      <c r="E15" s="62"/>
      <c r="F15" s="62"/>
      <c r="G15" s="62"/>
      <c r="H15" s="62"/>
      <c r="I15" s="63">
        <f t="shared" si="1"/>
        <v>0</v>
      </c>
      <c r="J15" s="55"/>
      <c r="K15" s="55"/>
      <c r="L15" s="56"/>
    </row>
    <row r="16" spans="1:12" ht="13" x14ac:dyDescent="0.25">
      <c r="A16" s="60"/>
      <c r="B16" s="97" t="str">
        <f>IF(A16='Registrering partner'!$A$10,'Registrering partner'!$B$10,IF(A16='Registrering partner'!$A$11,'Registrering partner'!$B$11,IF(A16='Registrering partner'!$A$12,'Registrering partner'!$B$13,IF(A16='Registrering partner'!$A$13,'Registrering partner'!$B$14,IF(A16='Registrering partner'!$A$14,'Registrering partner'!$B$15,IF(A16='Registrering partner'!$A$15,'Registrering partner'!$B$16,IF(A16='Registrering partner'!$A$16,'Registrering partner'!$B$17,"-")))))))</f>
        <v>-</v>
      </c>
      <c r="C16" s="64"/>
      <c r="D16" s="62"/>
      <c r="E16" s="62"/>
      <c r="F16" s="62"/>
      <c r="G16" s="62"/>
      <c r="H16" s="62"/>
      <c r="I16" s="63">
        <f t="shared" si="1"/>
        <v>0</v>
      </c>
      <c r="J16" s="55"/>
      <c r="K16" s="55"/>
      <c r="L16" s="56"/>
    </row>
    <row r="17" spans="1:15" ht="13" thickBot="1" x14ac:dyDescent="0.3">
      <c r="B17" s="152"/>
      <c r="C17" s="152"/>
      <c r="D17" s="152"/>
      <c r="E17" s="152"/>
      <c r="F17" s="152"/>
      <c r="G17" s="152"/>
      <c r="H17" s="152"/>
      <c r="I17" s="152"/>
      <c r="J17" s="55"/>
      <c r="K17" s="55"/>
      <c r="L17" s="56"/>
    </row>
    <row r="18" spans="1:15" ht="19.5" thickTop="1" thickBot="1" x14ac:dyDescent="0.3">
      <c r="A18" s="142" t="s">
        <v>87</v>
      </c>
      <c r="B18" s="143"/>
      <c r="C18" s="143"/>
      <c r="D18" s="344" t="s">
        <v>84</v>
      </c>
      <c r="E18" s="345"/>
      <c r="F18" s="345"/>
      <c r="G18" s="345"/>
      <c r="H18" s="345"/>
      <c r="I18" s="144"/>
      <c r="J18" s="155"/>
      <c r="K18" s="55"/>
      <c r="L18" s="56"/>
    </row>
    <row r="19" spans="1:15" ht="15" thickBot="1" x14ac:dyDescent="0.3">
      <c r="A19" s="356" t="s">
        <v>88</v>
      </c>
      <c r="B19" s="357"/>
      <c r="C19" s="149" t="s">
        <v>85</v>
      </c>
      <c r="D19" s="150">
        <v>2025</v>
      </c>
      <c r="E19" s="150">
        <v>2026</v>
      </c>
      <c r="F19" s="150">
        <v>2027</v>
      </c>
      <c r="G19" s="153">
        <v>2028</v>
      </c>
      <c r="H19" s="154">
        <v>2029</v>
      </c>
      <c r="I19" s="149" t="s">
        <v>81</v>
      </c>
      <c r="J19" s="135"/>
      <c r="K19" s="31"/>
    </row>
    <row r="20" spans="1:15" x14ac:dyDescent="0.25">
      <c r="A20" s="350"/>
      <c r="B20" s="351"/>
      <c r="C20" s="65"/>
      <c r="D20" s="66"/>
      <c r="E20" s="66"/>
      <c r="F20" s="66"/>
      <c r="G20" s="66"/>
      <c r="H20" s="66"/>
      <c r="I20" s="63">
        <f t="shared" ref="I20:I22" si="2">SUM(D20:H20)</f>
        <v>0</v>
      </c>
      <c r="J20" s="31"/>
      <c r="K20" s="31"/>
    </row>
    <row r="21" spans="1:15" x14ac:dyDescent="0.25">
      <c r="A21" s="340"/>
      <c r="B21" s="341"/>
      <c r="C21" s="67"/>
      <c r="D21" s="68"/>
      <c r="E21" s="68"/>
      <c r="F21" s="68"/>
      <c r="G21" s="68"/>
      <c r="H21" s="68"/>
      <c r="I21" s="63">
        <f t="shared" si="2"/>
        <v>0</v>
      </c>
      <c r="J21" s="31"/>
      <c r="K21" s="31"/>
    </row>
    <row r="22" spans="1:15" ht="13" thickBot="1" x14ac:dyDescent="0.3">
      <c r="A22" s="342"/>
      <c r="B22" s="343"/>
      <c r="C22" s="146"/>
      <c r="D22" s="147"/>
      <c r="E22" s="147"/>
      <c r="F22" s="147"/>
      <c r="G22" s="147"/>
      <c r="H22" s="147"/>
      <c r="I22" s="148">
        <f t="shared" si="2"/>
        <v>0</v>
      </c>
      <c r="J22" s="31"/>
      <c r="K22" s="31"/>
    </row>
    <row r="23" spans="1:15" ht="19" thickBot="1" x14ac:dyDescent="0.3">
      <c r="A23" s="145" t="s">
        <v>89</v>
      </c>
      <c r="B23" s="143"/>
      <c r="C23" s="143"/>
      <c r="D23" s="344" t="s">
        <v>84</v>
      </c>
      <c r="E23" s="345"/>
      <c r="F23" s="345"/>
      <c r="G23" s="345"/>
      <c r="H23" s="345"/>
      <c r="I23" s="144"/>
      <c r="J23" s="31"/>
      <c r="K23" s="31"/>
    </row>
    <row r="24" spans="1:15" ht="15" thickBot="1" x14ac:dyDescent="0.3">
      <c r="A24" s="346" t="s">
        <v>88</v>
      </c>
      <c r="B24" s="347"/>
      <c r="C24" s="149" t="s">
        <v>85</v>
      </c>
      <c r="D24" s="150">
        <v>2025</v>
      </c>
      <c r="E24" s="150">
        <v>2026</v>
      </c>
      <c r="F24" s="150">
        <v>2027</v>
      </c>
      <c r="G24" s="150">
        <v>2028</v>
      </c>
      <c r="H24" s="150">
        <v>2029</v>
      </c>
      <c r="I24" s="151" t="s">
        <v>81</v>
      </c>
      <c r="J24" s="31"/>
      <c r="K24" s="31"/>
    </row>
    <row r="25" spans="1:15" x14ac:dyDescent="0.25">
      <c r="A25" s="348"/>
      <c r="B25" s="349"/>
      <c r="C25" s="65"/>
      <c r="D25" s="66"/>
      <c r="E25" s="66"/>
      <c r="F25" s="66"/>
      <c r="G25" s="66"/>
      <c r="H25" s="66"/>
      <c r="I25" s="63">
        <f t="shared" ref="I25:I27" si="3">SUM(D25:H25)</f>
        <v>0</v>
      </c>
      <c r="J25" s="31"/>
      <c r="K25" s="31"/>
    </row>
    <row r="26" spans="1:15" x14ac:dyDescent="0.25">
      <c r="A26" s="329"/>
      <c r="B26" s="330"/>
      <c r="C26" s="67"/>
      <c r="D26" s="68"/>
      <c r="E26" s="68"/>
      <c r="F26" s="68"/>
      <c r="G26" s="68"/>
      <c r="H26" s="68"/>
      <c r="I26" s="63">
        <f t="shared" si="3"/>
        <v>0</v>
      </c>
      <c r="J26" s="31"/>
      <c r="K26" s="31"/>
    </row>
    <row r="27" spans="1:15" ht="13" thickBot="1" x14ac:dyDescent="0.3">
      <c r="A27" s="329"/>
      <c r="B27" s="330"/>
      <c r="C27" s="67"/>
      <c r="D27" s="68"/>
      <c r="E27" s="68"/>
      <c r="F27" s="68"/>
      <c r="G27" s="68"/>
      <c r="H27" s="68"/>
      <c r="I27" s="63">
        <f t="shared" si="3"/>
        <v>0</v>
      </c>
      <c r="J27" s="31"/>
      <c r="K27" s="31"/>
      <c r="N27" s="69"/>
    </row>
    <row r="28" spans="1:15" ht="13.5" thickTop="1" thickBot="1" x14ac:dyDescent="0.3">
      <c r="A28" s="31"/>
      <c r="B28" s="31"/>
      <c r="C28" s="31"/>
      <c r="D28" s="133"/>
      <c r="E28" s="133"/>
      <c r="F28" s="133"/>
      <c r="G28" s="133"/>
      <c r="H28" s="133"/>
      <c r="I28" s="133"/>
      <c r="J28" s="31"/>
      <c r="K28" s="31"/>
      <c r="L28" s="331" t="s">
        <v>90</v>
      </c>
      <c r="M28" s="332"/>
      <c r="N28" s="332"/>
      <c r="O28" s="333"/>
    </row>
    <row r="29" spans="1:15" ht="15" thickBot="1" x14ac:dyDescent="0.3">
      <c r="A29" s="31"/>
      <c r="B29" s="31"/>
      <c r="C29" s="129"/>
      <c r="D29" s="130">
        <v>2025</v>
      </c>
      <c r="E29" s="131">
        <v>2026</v>
      </c>
      <c r="F29" s="131">
        <v>2027</v>
      </c>
      <c r="G29" s="132">
        <v>2028</v>
      </c>
      <c r="H29" s="131">
        <v>2029</v>
      </c>
      <c r="I29" s="134" t="s">
        <v>52</v>
      </c>
      <c r="J29" s="135"/>
      <c r="K29" s="31"/>
      <c r="L29" s="334"/>
      <c r="M29" s="335"/>
      <c r="N29" s="335"/>
      <c r="O29" s="336"/>
    </row>
    <row r="30" spans="1:15" ht="13.5" thickBot="1" x14ac:dyDescent="0.35">
      <c r="A30" s="31"/>
      <c r="B30" s="31"/>
      <c r="C30" s="70" t="s">
        <v>60</v>
      </c>
      <c r="D30" s="125">
        <f>Budgetöversikt!K21</f>
        <v>100000</v>
      </c>
      <c r="E30" s="125">
        <f>Budgetöversikt!L21</f>
        <v>100000</v>
      </c>
      <c r="F30" s="125">
        <f>Budgetöversikt!M21</f>
        <v>100000</v>
      </c>
      <c r="G30" s="127">
        <f>Budgetöversikt!N21</f>
        <v>100000</v>
      </c>
      <c r="H30" s="125">
        <f>Budgetöversikt!O21</f>
        <v>150000</v>
      </c>
      <c r="I30" s="124">
        <f>SUM(C30:H30)</f>
        <v>550000</v>
      </c>
      <c r="J30" s="31"/>
      <c r="K30" s="31"/>
      <c r="L30" s="334"/>
      <c r="M30" s="335"/>
      <c r="N30" s="335"/>
      <c r="O30" s="336"/>
    </row>
    <row r="31" spans="1:15" ht="14" thickTop="1" thickBot="1" x14ac:dyDescent="0.35">
      <c r="B31" s="141"/>
      <c r="C31" s="139" t="s">
        <v>59</v>
      </c>
      <c r="D31" s="136">
        <f>Budgetöversikt!C21</f>
        <v>0</v>
      </c>
      <c r="E31" s="136">
        <f>Budgetöversikt!D21</f>
        <v>0</v>
      </c>
      <c r="F31" s="136">
        <f>Budgetöversikt!E21</f>
        <v>0</v>
      </c>
      <c r="G31" s="136">
        <f>Budgetöversikt!F21</f>
        <v>0</v>
      </c>
      <c r="H31" s="137">
        <f>Budgetöversikt!G21</f>
        <v>0</v>
      </c>
      <c r="I31" s="138">
        <f>SUM(C31:H31)</f>
        <v>0</v>
      </c>
      <c r="L31" s="334"/>
      <c r="M31" s="335"/>
      <c r="N31" s="335"/>
      <c r="O31" s="336"/>
    </row>
    <row r="32" spans="1:15" ht="13.5" thickBot="1" x14ac:dyDescent="0.35">
      <c r="B32" s="141"/>
      <c r="C32" s="140" t="s">
        <v>91</v>
      </c>
      <c r="D32" s="71">
        <f>IF(ISERROR(D30/D31),0,D30/D31)</f>
        <v>0</v>
      </c>
      <c r="E32" s="71">
        <f>IF(ISERROR(E30/E31),0,E30/E31)</f>
        <v>0</v>
      </c>
      <c r="F32" s="71">
        <f t="shared" ref="F32:I32" si="4">IF(ISERROR(F30/F31),0,F30/F31)</f>
        <v>0</v>
      </c>
      <c r="G32" s="71">
        <f t="shared" si="4"/>
        <v>0</v>
      </c>
      <c r="H32" s="71">
        <f t="shared" si="4"/>
        <v>0</v>
      </c>
      <c r="I32" s="72">
        <f t="shared" si="4"/>
        <v>0</v>
      </c>
      <c r="L32" s="334"/>
      <c r="M32" s="335"/>
      <c r="N32" s="335"/>
      <c r="O32" s="336"/>
    </row>
    <row r="33" spans="2:18" ht="14" thickTop="1" thickBot="1" x14ac:dyDescent="0.35">
      <c r="B33" s="141"/>
      <c r="C33" s="73" t="s">
        <v>92</v>
      </c>
      <c r="D33" s="106">
        <f>D31*(1-'Registrering partner'!$B$7)-D30</f>
        <v>-100000</v>
      </c>
      <c r="E33" s="106">
        <f>E31*(1-'Registrering partner'!$B$7)-E30</f>
        <v>-100000</v>
      </c>
      <c r="F33" s="106">
        <f>F31*(1-'Registrering partner'!$B$7)-F30</f>
        <v>-100000</v>
      </c>
      <c r="G33" s="106">
        <f>G31*(1-'Registrering partner'!$B$7)-G30</f>
        <v>-100000</v>
      </c>
      <c r="H33" s="122">
        <f>H31*(1-'Registrering partner'!$B$7)-H30</f>
        <v>-150000</v>
      </c>
      <c r="I33" s="123">
        <f>I31*(1-'Registrering partner'!$B$7)-I30</f>
        <v>-550000</v>
      </c>
      <c r="J33" s="74"/>
      <c r="K33" s="74"/>
      <c r="L33" s="337"/>
      <c r="M33" s="338"/>
      <c r="N33" s="338"/>
      <c r="O33" s="339"/>
      <c r="P33" s="74"/>
      <c r="Q33" s="74"/>
      <c r="R33" s="74"/>
    </row>
    <row r="34" spans="2:18" ht="13" thickTop="1" x14ac:dyDescent="0.25">
      <c r="J34" s="74"/>
      <c r="K34" s="74"/>
      <c r="L34" s="74"/>
      <c r="M34" s="74"/>
      <c r="N34" s="74"/>
      <c r="O34" s="74"/>
      <c r="P34" s="74"/>
      <c r="Q34" s="74"/>
      <c r="R34" s="74"/>
    </row>
  </sheetData>
  <mergeCells count="14">
    <mergeCell ref="A20:B20"/>
    <mergeCell ref="A1:I1"/>
    <mergeCell ref="D3:H3"/>
    <mergeCell ref="D12:H12"/>
    <mergeCell ref="D18:H18"/>
    <mergeCell ref="A19:B19"/>
    <mergeCell ref="A27:B27"/>
    <mergeCell ref="L28:O33"/>
    <mergeCell ref="A21:B21"/>
    <mergeCell ref="A22:B22"/>
    <mergeCell ref="D23:H23"/>
    <mergeCell ref="A24:B24"/>
    <mergeCell ref="A25:B25"/>
    <mergeCell ref="A26:B2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064F14-7A27-4DFE-A50A-6AB09D61BDEA}">
          <x14:formula1>
            <xm:f>'Registrering partner'!$A$10:$A$16</xm:f>
          </x14:formula1>
          <xm:sqref>A5:A11 A14:A16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9535-5F43-4AC3-8457-FFBB1CEEEF5E}">
  <dimension ref="A2:A3"/>
  <sheetViews>
    <sheetView workbookViewId="0">
      <selection activeCell="A4" sqref="A4"/>
    </sheetView>
  </sheetViews>
  <sheetFormatPr defaultRowHeight="14.5" x14ac:dyDescent="0.35"/>
  <sheetData>
    <row r="2" spans="1:1" x14ac:dyDescent="0.35">
      <c r="A2" t="s">
        <v>99</v>
      </c>
    </row>
    <row r="3" spans="1:1" x14ac:dyDescent="0.35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Instruktion</vt:lpstr>
      <vt:lpstr>Registrering partner</vt:lpstr>
      <vt:lpstr>Budgetöversikt</vt:lpstr>
      <vt:lpstr>1.Personal</vt:lpstr>
      <vt:lpstr>2.Intäkter</vt:lpstr>
      <vt:lpstr>3.Finansiering</vt:lpstr>
      <vt:lpstr>Stödblad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Zebastian Hermansson</dc:creator>
  <cp:lastModifiedBy>Anneli Eriksson Sundberg</cp:lastModifiedBy>
  <dcterms:created xsi:type="dcterms:W3CDTF">2015-06-05T18:17:20Z</dcterms:created>
  <dcterms:modified xsi:type="dcterms:W3CDTF">2024-10-01T10:57:43Z</dcterms:modified>
</cp:coreProperties>
</file>